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5"/>
  </bookViews>
  <sheets>
    <sheet name="Ark1" sheetId="1" r:id="rId1"/>
    <sheet name="Ark2" sheetId="2" r:id="rId2"/>
    <sheet name="Ark3" sheetId="3" r:id="rId3"/>
    <sheet name="Ark4" sheetId="4" r:id="rId4"/>
    <sheet name="Ark6" sheetId="6" r:id="rId5"/>
    <sheet name="Ark5" sheetId="5" r:id="rId6"/>
  </sheets>
  <calcPr calcId="145621"/>
</workbook>
</file>

<file path=xl/calcChain.xml><?xml version="1.0" encoding="utf-8"?>
<calcChain xmlns="http://schemas.openxmlformats.org/spreadsheetml/2006/main">
  <c r="AV68" i="5" l="1"/>
  <c r="AX68" i="5" s="1"/>
  <c r="AV49" i="5"/>
  <c r="AX49" i="5" s="1"/>
  <c r="AA3" i="5"/>
  <c r="AC3" i="5" s="1"/>
  <c r="AA18" i="5"/>
  <c r="AC18" i="5" s="1"/>
  <c r="AV58" i="5"/>
  <c r="AX58" i="5" s="1"/>
  <c r="AZ58" i="5"/>
  <c r="AA58" i="5"/>
  <c r="AY49" i="5" l="1"/>
  <c r="BA49" i="5" s="1"/>
  <c r="AY58" i="5"/>
  <c r="BA58" i="5" s="1"/>
  <c r="AC58" i="5"/>
  <c r="AY3" i="5"/>
  <c r="BA3" i="5" s="1"/>
  <c r="AY68" i="5"/>
  <c r="BA68" i="5" s="1"/>
  <c r="M72" i="4"/>
  <c r="U72" i="4" s="1"/>
  <c r="V72" i="4"/>
  <c r="U2" i="4"/>
  <c r="V2" i="4"/>
  <c r="U3" i="4"/>
  <c r="V3" i="4"/>
  <c r="U4" i="4"/>
  <c r="V4" i="4"/>
  <c r="U5" i="4"/>
  <c r="V5" i="4"/>
  <c r="U6" i="4"/>
  <c r="V6" i="4"/>
  <c r="U7" i="4"/>
  <c r="V7" i="4"/>
  <c r="U8" i="4"/>
  <c r="V8" i="4"/>
  <c r="U9" i="4"/>
  <c r="V9" i="4"/>
  <c r="U10" i="4"/>
  <c r="V10" i="4"/>
  <c r="U11" i="4"/>
  <c r="V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V50" i="4"/>
  <c r="U51" i="4"/>
  <c r="V51" i="4"/>
  <c r="U52" i="4"/>
  <c r="V52" i="4"/>
  <c r="U53" i="4"/>
  <c r="V53" i="4"/>
  <c r="U54" i="4"/>
  <c r="V54" i="4"/>
  <c r="U55" i="4"/>
  <c r="V55" i="4"/>
  <c r="U56" i="4"/>
  <c r="V56" i="4"/>
  <c r="U57" i="4"/>
  <c r="V57" i="4"/>
  <c r="U58" i="4"/>
  <c r="V58" i="4"/>
  <c r="U59" i="4"/>
  <c r="V59" i="4"/>
  <c r="U60" i="4"/>
  <c r="V60" i="4"/>
  <c r="U61" i="4"/>
  <c r="V61" i="4"/>
  <c r="U62" i="4"/>
  <c r="V62" i="4"/>
  <c r="U63" i="4"/>
  <c r="V63" i="4"/>
  <c r="U64" i="4"/>
  <c r="V64" i="4"/>
  <c r="U65" i="4"/>
  <c r="V65" i="4"/>
  <c r="U66" i="4"/>
  <c r="V66" i="4"/>
  <c r="U67" i="4"/>
  <c r="V67" i="4"/>
  <c r="U68" i="4"/>
  <c r="V68" i="4"/>
  <c r="U69" i="4"/>
  <c r="V69" i="4"/>
  <c r="U70" i="4"/>
  <c r="V70" i="4"/>
  <c r="U71" i="4"/>
  <c r="V71" i="4"/>
  <c r="V1" i="4"/>
  <c r="U1" i="4"/>
  <c r="N72" i="4"/>
  <c r="H72" i="4"/>
  <c r="T72" i="4"/>
  <c r="T63" i="4"/>
  <c r="N63" i="4"/>
  <c r="H63" i="4"/>
  <c r="H64" i="4"/>
  <c r="H54" i="4"/>
  <c r="N54" i="4"/>
  <c r="T54" i="4"/>
  <c r="T45" i="4"/>
  <c r="N45" i="4"/>
  <c r="H45" i="4"/>
  <c r="N36" i="4"/>
  <c r="H36" i="4"/>
  <c r="T36" i="4"/>
  <c r="T27" i="4"/>
  <c r="N27" i="4"/>
  <c r="H27" i="4"/>
  <c r="H18" i="4"/>
  <c r="N18" i="4"/>
  <c r="T18" i="4"/>
  <c r="T9" i="4"/>
  <c r="N9" i="4"/>
  <c r="H9" i="4"/>
  <c r="N67" i="4"/>
  <c r="N68" i="4"/>
  <c r="N69" i="4"/>
  <c r="N70" i="4"/>
  <c r="N71" i="4"/>
  <c r="T67" i="4"/>
  <c r="T68" i="4"/>
  <c r="T69" i="4"/>
  <c r="T70" i="4"/>
  <c r="T71" i="4"/>
  <c r="T2" i="4"/>
  <c r="T3" i="4"/>
  <c r="T4" i="4"/>
  <c r="T5" i="4"/>
  <c r="T6" i="4"/>
  <c r="T7" i="4"/>
  <c r="T8" i="4"/>
  <c r="T10" i="4"/>
  <c r="T11" i="4"/>
  <c r="T12" i="4"/>
  <c r="T13" i="4"/>
  <c r="T14" i="4"/>
  <c r="T15" i="4"/>
  <c r="T16" i="4"/>
  <c r="T17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3" i="4"/>
  <c r="T34" i="4"/>
  <c r="T35" i="4"/>
  <c r="T37" i="4"/>
  <c r="T38" i="4"/>
  <c r="T39" i="4"/>
  <c r="T40" i="4"/>
  <c r="T41" i="4"/>
  <c r="T42" i="4"/>
  <c r="T43" i="4"/>
  <c r="T44" i="4"/>
  <c r="T46" i="4"/>
  <c r="T47" i="4"/>
  <c r="T48" i="4"/>
  <c r="T49" i="4"/>
  <c r="T50" i="4"/>
  <c r="T51" i="4"/>
  <c r="T52" i="4"/>
  <c r="T53" i="4"/>
  <c r="T55" i="4"/>
  <c r="T56" i="4"/>
  <c r="T57" i="4"/>
  <c r="T58" i="4"/>
  <c r="T59" i="4"/>
  <c r="T60" i="4"/>
  <c r="T61" i="4"/>
  <c r="T62" i="4"/>
  <c r="T64" i="4"/>
  <c r="T65" i="4"/>
  <c r="T66" i="4"/>
  <c r="N2" i="4"/>
  <c r="N3" i="4"/>
  <c r="N4" i="4"/>
  <c r="N5" i="4"/>
  <c r="N6" i="4"/>
  <c r="N7" i="4"/>
  <c r="N8" i="4"/>
  <c r="N10" i="4"/>
  <c r="N11" i="4"/>
  <c r="N12" i="4"/>
  <c r="N13" i="4"/>
  <c r="N14" i="4"/>
  <c r="N15" i="4"/>
  <c r="N16" i="4"/>
  <c r="N17" i="4"/>
  <c r="N19" i="4"/>
  <c r="N20" i="4"/>
  <c r="N21" i="4"/>
  <c r="N22" i="4"/>
  <c r="N23" i="4"/>
  <c r="N24" i="4"/>
  <c r="N25" i="4"/>
  <c r="N26" i="4"/>
  <c r="N28" i="4"/>
  <c r="N29" i="4"/>
  <c r="N30" i="4"/>
  <c r="N31" i="4"/>
  <c r="N32" i="4"/>
  <c r="N33" i="4"/>
  <c r="N34" i="4"/>
  <c r="N35" i="4"/>
  <c r="N37" i="4"/>
  <c r="N38" i="4"/>
  <c r="N39" i="4"/>
  <c r="N40" i="4"/>
  <c r="N41" i="4"/>
  <c r="N42" i="4"/>
  <c r="N43" i="4"/>
  <c r="N44" i="4"/>
  <c r="N46" i="4"/>
  <c r="N47" i="4"/>
  <c r="N48" i="4"/>
  <c r="N49" i="4"/>
  <c r="N50" i="4"/>
  <c r="N51" i="4"/>
  <c r="N52" i="4"/>
  <c r="N53" i="4"/>
  <c r="N55" i="4"/>
  <c r="N56" i="4"/>
  <c r="N57" i="4"/>
  <c r="N58" i="4"/>
  <c r="N59" i="4"/>
  <c r="N60" i="4"/>
  <c r="N61" i="4"/>
  <c r="N62" i="4"/>
  <c r="N64" i="4"/>
  <c r="N65" i="4"/>
  <c r="N66" i="4"/>
  <c r="H67" i="4"/>
  <c r="H68" i="4"/>
  <c r="H69" i="4"/>
  <c r="H70" i="4"/>
  <c r="H71" i="4"/>
  <c r="H2" i="4"/>
  <c r="H3" i="4"/>
  <c r="H4" i="4"/>
  <c r="H5" i="4"/>
  <c r="H6" i="4"/>
  <c r="H7" i="4"/>
  <c r="H8" i="4"/>
  <c r="H10" i="4"/>
  <c r="H11" i="4"/>
  <c r="H12" i="4"/>
  <c r="H13" i="4"/>
  <c r="H14" i="4"/>
  <c r="H15" i="4"/>
  <c r="H16" i="4"/>
  <c r="H17" i="4"/>
  <c r="H19" i="4"/>
  <c r="H20" i="4"/>
  <c r="H21" i="4"/>
  <c r="H22" i="4"/>
  <c r="H23" i="4"/>
  <c r="H24" i="4"/>
  <c r="H25" i="4"/>
  <c r="H26" i="4"/>
  <c r="H28" i="4"/>
  <c r="H29" i="4"/>
  <c r="H30" i="4"/>
  <c r="H31" i="4"/>
  <c r="H32" i="4"/>
  <c r="H33" i="4"/>
  <c r="H34" i="4"/>
  <c r="H35" i="4"/>
  <c r="H37" i="4"/>
  <c r="H38" i="4"/>
  <c r="H39" i="4"/>
  <c r="H40" i="4"/>
  <c r="H41" i="4"/>
  <c r="H42" i="4"/>
  <c r="H43" i="4"/>
  <c r="H44" i="4"/>
  <c r="H46" i="4"/>
  <c r="H47" i="4"/>
  <c r="H48" i="4"/>
  <c r="H49" i="4"/>
  <c r="H50" i="4"/>
  <c r="H51" i="4"/>
  <c r="H52" i="4"/>
  <c r="H53" i="4"/>
  <c r="H55" i="4"/>
  <c r="H56" i="4"/>
  <c r="H57" i="4"/>
  <c r="H58" i="4"/>
  <c r="H59" i="4"/>
  <c r="H60" i="4"/>
  <c r="H61" i="4"/>
  <c r="H62" i="4"/>
  <c r="H65" i="4"/>
  <c r="H66" i="4"/>
  <c r="T1" i="4"/>
  <c r="N1" i="4"/>
  <c r="H1" i="4"/>
  <c r="AC59" i="3" l="1"/>
  <c r="AC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1" i="2"/>
  <c r="H41" i="2"/>
  <c r="N41" i="2"/>
  <c r="T41" i="2"/>
  <c r="Z41" i="2"/>
  <c r="Z25" i="2"/>
  <c r="T25" i="2"/>
  <c r="N25" i="2"/>
  <c r="H25" i="2"/>
  <c r="Z15" i="2"/>
  <c r="T15" i="2"/>
  <c r="N15" i="2"/>
  <c r="H15" i="2"/>
  <c r="Z34" i="2"/>
  <c r="T34" i="2"/>
  <c r="N34" i="2"/>
  <c r="H34" i="2"/>
  <c r="Z58" i="2"/>
  <c r="T58" i="2"/>
  <c r="N58" i="2"/>
  <c r="H58" i="2"/>
  <c r="H66" i="2"/>
  <c r="N66" i="2"/>
  <c r="T66" i="2"/>
  <c r="Z66" i="2"/>
  <c r="H49" i="2"/>
  <c r="N49" i="2"/>
  <c r="T49" i="2"/>
  <c r="AB49" i="2" s="1"/>
  <c r="Z49" i="2"/>
  <c r="Z8" i="2"/>
  <c r="T8" i="2"/>
  <c r="N8" i="2"/>
  <c r="H8" i="2"/>
  <c r="AA2" i="2"/>
  <c r="AB2" i="2"/>
  <c r="AA3" i="2"/>
  <c r="AB3" i="2"/>
  <c r="AA4" i="2"/>
  <c r="AB4" i="2"/>
  <c r="AA5" i="2"/>
  <c r="AB5" i="2"/>
  <c r="AA6" i="2"/>
  <c r="AB6" i="2"/>
  <c r="AA7" i="2"/>
  <c r="AB7" i="2"/>
  <c r="AA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25" i="2"/>
  <c r="AA26" i="2"/>
  <c r="AB26" i="2"/>
  <c r="AA27" i="2"/>
  <c r="AB27" i="2"/>
  <c r="AA28" i="2"/>
  <c r="AB28" i="2"/>
  <c r="AA29" i="2"/>
  <c r="AB29" i="2"/>
  <c r="AA30" i="2"/>
  <c r="AB30" i="2"/>
  <c r="AA31" i="2"/>
  <c r="AB31" i="2"/>
  <c r="AA32" i="2"/>
  <c r="AB32" i="2"/>
  <c r="AA33" i="2"/>
  <c r="AB33" i="2"/>
  <c r="AA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1" i="2"/>
  <c r="AA42" i="2"/>
  <c r="AB42" i="2"/>
  <c r="AA43" i="2"/>
  <c r="AB43" i="2"/>
  <c r="AA44" i="2"/>
  <c r="AB44" i="2"/>
  <c r="AA45" i="2"/>
  <c r="AB45" i="2"/>
  <c r="AA46" i="2"/>
  <c r="AB46" i="2"/>
  <c r="AA47" i="2"/>
  <c r="AB47" i="2"/>
  <c r="AA48" i="2"/>
  <c r="AB48" i="2"/>
  <c r="AA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A59" i="2"/>
  <c r="AB59" i="2"/>
  <c r="AA60" i="2"/>
  <c r="AB60" i="2"/>
  <c r="AA61" i="2"/>
  <c r="AB61" i="2"/>
  <c r="AA62" i="2"/>
  <c r="AB62" i="2"/>
  <c r="AA63" i="2"/>
  <c r="AB63" i="2"/>
  <c r="AA64" i="2"/>
  <c r="AB64" i="2"/>
  <c r="AA65" i="2"/>
  <c r="AB65" i="2"/>
  <c r="AA66" i="2"/>
  <c r="AB1" i="2"/>
  <c r="AA1" i="2"/>
  <c r="H5" i="2"/>
  <c r="H6" i="2"/>
  <c r="H7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2" i="2"/>
  <c r="H43" i="2"/>
  <c r="H44" i="2"/>
  <c r="H45" i="2"/>
  <c r="H46" i="2"/>
  <c r="H47" i="2"/>
  <c r="H48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2" i="2"/>
  <c r="H3" i="2"/>
  <c r="H4" i="2"/>
  <c r="N2" i="2"/>
  <c r="N3" i="2"/>
  <c r="N4" i="2"/>
  <c r="N5" i="2"/>
  <c r="N6" i="2"/>
  <c r="N7" i="2"/>
  <c r="N9" i="2"/>
  <c r="N10" i="2"/>
  <c r="N11" i="2"/>
  <c r="N12" i="2"/>
  <c r="N13" i="2"/>
  <c r="N14" i="2"/>
  <c r="N16" i="2"/>
  <c r="N17" i="2"/>
  <c r="N18" i="2"/>
  <c r="N19" i="2"/>
  <c r="N20" i="2"/>
  <c r="N21" i="2"/>
  <c r="N22" i="2"/>
  <c r="N23" i="2"/>
  <c r="N24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2" i="2"/>
  <c r="N43" i="2"/>
  <c r="N44" i="2"/>
  <c r="N45" i="2"/>
  <c r="N46" i="2"/>
  <c r="N47" i="2"/>
  <c r="N48" i="2"/>
  <c r="N50" i="2"/>
  <c r="N51" i="2"/>
  <c r="N52" i="2"/>
  <c r="N53" i="2"/>
  <c r="N54" i="2"/>
  <c r="N55" i="2"/>
  <c r="N56" i="2"/>
  <c r="N57" i="2"/>
  <c r="N59" i="2"/>
  <c r="N60" i="2"/>
  <c r="N61" i="2"/>
  <c r="N62" i="2"/>
  <c r="N63" i="2"/>
  <c r="N64" i="2"/>
  <c r="N65" i="2"/>
  <c r="T2" i="2"/>
  <c r="T3" i="2"/>
  <c r="T4" i="2"/>
  <c r="T5" i="2"/>
  <c r="T6" i="2"/>
  <c r="T7" i="2"/>
  <c r="T9" i="2"/>
  <c r="T10" i="2"/>
  <c r="T11" i="2"/>
  <c r="T12" i="2"/>
  <c r="T13" i="2"/>
  <c r="T14" i="2"/>
  <c r="T16" i="2"/>
  <c r="T17" i="2"/>
  <c r="T18" i="2"/>
  <c r="T19" i="2"/>
  <c r="T20" i="2"/>
  <c r="T21" i="2"/>
  <c r="T22" i="2"/>
  <c r="T23" i="2"/>
  <c r="T24" i="2"/>
  <c r="T26" i="2"/>
  <c r="T27" i="2"/>
  <c r="T28" i="2"/>
  <c r="T29" i="2"/>
  <c r="T30" i="2"/>
  <c r="T31" i="2"/>
  <c r="T32" i="2"/>
  <c r="T33" i="2"/>
  <c r="T35" i="2"/>
  <c r="T36" i="2"/>
  <c r="T37" i="2"/>
  <c r="T38" i="2"/>
  <c r="T39" i="2"/>
  <c r="T40" i="2"/>
  <c r="T42" i="2"/>
  <c r="T43" i="2"/>
  <c r="T44" i="2"/>
  <c r="T45" i="2"/>
  <c r="T46" i="2"/>
  <c r="T47" i="2"/>
  <c r="T48" i="2"/>
  <c r="T50" i="2"/>
  <c r="T51" i="2"/>
  <c r="T52" i="2"/>
  <c r="T53" i="2"/>
  <c r="T54" i="2"/>
  <c r="T55" i="2"/>
  <c r="T56" i="2"/>
  <c r="T57" i="2"/>
  <c r="T59" i="2"/>
  <c r="T60" i="2"/>
  <c r="T61" i="2"/>
  <c r="T62" i="2"/>
  <c r="T63" i="2"/>
  <c r="T64" i="2"/>
  <c r="T65" i="2"/>
  <c r="Z2" i="2"/>
  <c r="Z3" i="2"/>
  <c r="Z4" i="2"/>
  <c r="Z5" i="2"/>
  <c r="Z6" i="2"/>
  <c r="Z7" i="2"/>
  <c r="Z9" i="2"/>
  <c r="Z10" i="2"/>
  <c r="Z11" i="2"/>
  <c r="Z12" i="2"/>
  <c r="Z13" i="2"/>
  <c r="Z14" i="2"/>
  <c r="Z16" i="2"/>
  <c r="Z17" i="2"/>
  <c r="Z18" i="2"/>
  <c r="Z19" i="2"/>
  <c r="Z20" i="2"/>
  <c r="Z21" i="2"/>
  <c r="Z22" i="2"/>
  <c r="Z23" i="2"/>
  <c r="Z24" i="2"/>
  <c r="Z26" i="2"/>
  <c r="Z27" i="2"/>
  <c r="Z28" i="2"/>
  <c r="Z29" i="2"/>
  <c r="Z30" i="2"/>
  <c r="Z31" i="2"/>
  <c r="Z32" i="2"/>
  <c r="Z33" i="2"/>
  <c r="Z35" i="2"/>
  <c r="Z36" i="2"/>
  <c r="Z37" i="2"/>
  <c r="Z38" i="2"/>
  <c r="Z39" i="2"/>
  <c r="Z40" i="2"/>
  <c r="Z42" i="2"/>
  <c r="Z43" i="2"/>
  <c r="Z44" i="2"/>
  <c r="Z45" i="2"/>
  <c r="Z46" i="2"/>
  <c r="Z47" i="2"/>
  <c r="Z48" i="2"/>
  <c r="Z50" i="2"/>
  <c r="Z51" i="2"/>
  <c r="Z52" i="2"/>
  <c r="Z53" i="2"/>
  <c r="Z54" i="2"/>
  <c r="Z55" i="2"/>
  <c r="Z56" i="2"/>
  <c r="Z57" i="2"/>
  <c r="Z59" i="2"/>
  <c r="Z60" i="2"/>
  <c r="Z61" i="2"/>
  <c r="Z62" i="2"/>
  <c r="Z63" i="2"/>
  <c r="Z64" i="2"/>
  <c r="Z65" i="2"/>
  <c r="Z1" i="2"/>
  <c r="T1" i="2"/>
  <c r="N1" i="2"/>
  <c r="H1" i="2"/>
  <c r="AB25" i="2" l="1"/>
  <c r="AB58" i="2"/>
  <c r="AB66" i="2"/>
  <c r="AB34" i="2"/>
  <c r="AB15" i="2"/>
  <c r="AB8" i="2"/>
  <c r="AB41" i="2"/>
</calcChain>
</file>

<file path=xl/sharedStrings.xml><?xml version="1.0" encoding="utf-8"?>
<sst xmlns="http://schemas.openxmlformats.org/spreadsheetml/2006/main" count="821" uniqueCount="74">
  <si>
    <t>Bo Christian Nielsen</t>
  </si>
  <si>
    <t>Ole Jørgensen</t>
  </si>
  <si>
    <t>Mik Stampe</t>
  </si>
  <si>
    <t>Paul Hutchinson</t>
  </si>
  <si>
    <t>Ole Henriksen</t>
  </si>
  <si>
    <t>Carsten Overbeck</t>
  </si>
  <si>
    <t>Kim Lundberg</t>
  </si>
  <si>
    <t>Thomas Larsen</t>
  </si>
  <si>
    <t>Dan Østergaard-Poulsen</t>
  </si>
  <si>
    <t>Kasper S. Walther</t>
  </si>
  <si>
    <t>Johnni Adsbøl</t>
  </si>
  <si>
    <t>Morten Christoffersen</t>
  </si>
  <si>
    <t>Allan Bryde</t>
  </si>
  <si>
    <t>Per Ørnbo Jørgensen</t>
  </si>
  <si>
    <t>Jan Breusch</t>
  </si>
  <si>
    <t>Emil Lind Lieberkind</t>
  </si>
  <si>
    <t>John Olsen</t>
  </si>
  <si>
    <t>Kim Hedegaard</t>
  </si>
  <si>
    <t>Victor Gundersen</t>
  </si>
  <si>
    <t>Mathias S. Madsen</t>
  </si>
  <si>
    <t>Anders G Vorborg</t>
  </si>
  <si>
    <t>Frederik Øhrgaard</t>
  </si>
  <si>
    <t>Lars Linder</t>
  </si>
  <si>
    <t>Steffen Andrea</t>
  </si>
  <si>
    <t>Kim Brøndsted</t>
  </si>
  <si>
    <t>Jens Ravn Sørensen</t>
  </si>
  <si>
    <t>Göran Bergendorff</t>
  </si>
  <si>
    <t>Dennis Vangkilde Larsen</t>
  </si>
  <si>
    <t>Leif Jensen</t>
  </si>
  <si>
    <t>Markus Bergendorff</t>
  </si>
  <si>
    <t>Rasmus Algreen-Ussing</t>
  </si>
  <si>
    <t>Allan Mortensen</t>
  </si>
  <si>
    <t>Martin Bruhn</t>
  </si>
  <si>
    <t>Michael Bo Skjeldmose</t>
  </si>
  <si>
    <t>Bo Winther</t>
  </si>
  <si>
    <t>Morten Levandovski</t>
  </si>
  <si>
    <t>Martin Wozny</t>
  </si>
  <si>
    <t>Robert Norberg</t>
  </si>
  <si>
    <t>Karsten Rothborg Pedersen</t>
  </si>
  <si>
    <t>Kenneth Ankerdal</t>
  </si>
  <si>
    <t>Michael Wittendorff</t>
  </si>
  <si>
    <t>Egon Jannik Sørensen</t>
  </si>
  <si>
    <t>Lars Nielsen</t>
  </si>
  <si>
    <t>Henrik Jørgensen</t>
  </si>
  <si>
    <t>Michael Bai Ernst</t>
  </si>
  <si>
    <t>Steffen Tange Petersen</t>
  </si>
  <si>
    <t>Carsten Warming Hansen</t>
  </si>
  <si>
    <t>Lars Høberg</t>
  </si>
  <si>
    <t>John Guldbæk</t>
  </si>
  <si>
    <t>Mikael Brændeskov Andersen</t>
  </si>
  <si>
    <t>Thomas Bai Brøndum</t>
  </si>
  <si>
    <t>Trekanten</t>
  </si>
  <si>
    <t>Skive</t>
  </si>
  <si>
    <t>Ravnsborg</t>
  </si>
  <si>
    <t>Sporvejene</t>
  </si>
  <si>
    <t>Viking</t>
  </si>
  <si>
    <t>Sydjydsk</t>
  </si>
  <si>
    <t>Enghavnen</t>
  </si>
  <si>
    <t>ABT</t>
  </si>
  <si>
    <t>Jonas Valentin</t>
  </si>
  <si>
    <t>Troels Jakobsen</t>
  </si>
  <si>
    <t>Troels Schmidt</t>
  </si>
  <si>
    <t>Fællesserie</t>
  </si>
  <si>
    <t>Enghaven</t>
  </si>
  <si>
    <t>Peter M. Jensen</t>
  </si>
  <si>
    <t>fællesserie</t>
  </si>
  <si>
    <t>Klub</t>
  </si>
  <si>
    <t>Navn</t>
  </si>
  <si>
    <t>Lørdag</t>
  </si>
  <si>
    <t>Søndag</t>
  </si>
  <si>
    <t>Total</t>
  </si>
  <si>
    <t>Serier</t>
  </si>
  <si>
    <t>Snit</t>
  </si>
  <si>
    <t>Lars Jørgensen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</si>
</sst>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33333"/>
      <name val="Verdana"/>
      <family val="2"/>
    </font>
    <font>
      <b/>
      <sz val="8"/>
      <color rgb="FF333333"/>
      <name val="Verdana"/>
      <family val="2"/>
    </font>
    <font>
      <u/>
      <sz val="11"/>
      <color theme="10"/>
      <name val="Calibri"/>
      <family val="2"/>
      <scheme val="minor"/>
    </font>
    <font>
      <sz val="10"/>
      <color rgb="FF333333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thick">
        <color rgb="FF000000"/>
      </top>
      <bottom style="medium">
        <color rgb="FFAAAAAA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1" xfId="2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3" fontId="0" fillId="0" borderId="0" xfId="1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/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 applyAlignment="1">
      <alignment horizont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owlingportalen.dk/DBwF/Spiller/VisSpiller/" TargetMode="External"/><Relationship Id="rId18" Type="http://schemas.openxmlformats.org/officeDocument/2006/relationships/hyperlink" Target="http://www.bowlingportalen.dk/DBwF/Spiller/VisSpiller/" TargetMode="External"/><Relationship Id="rId26" Type="http://schemas.openxmlformats.org/officeDocument/2006/relationships/hyperlink" Target="http://www.bowlingportalen.dk/DBwF/Spiller/VisSpiller/" TargetMode="External"/><Relationship Id="rId39" Type="http://schemas.openxmlformats.org/officeDocument/2006/relationships/hyperlink" Target="http://www.bowlingportalen.dk/DBwF/Spiller/VisSpiller/" TargetMode="External"/><Relationship Id="rId21" Type="http://schemas.openxmlformats.org/officeDocument/2006/relationships/hyperlink" Target="http://www.bowlingportalen.dk/DBwF/Spiller/VisSpiller/" TargetMode="External"/><Relationship Id="rId34" Type="http://schemas.openxmlformats.org/officeDocument/2006/relationships/hyperlink" Target="http://www.bowlingportalen.dk/DBwF/Spiller/VisSpiller/" TargetMode="External"/><Relationship Id="rId42" Type="http://schemas.openxmlformats.org/officeDocument/2006/relationships/hyperlink" Target="http://www.bowlingportalen.dk/DBwF/Spiller/VisSpiller/" TargetMode="External"/><Relationship Id="rId47" Type="http://schemas.openxmlformats.org/officeDocument/2006/relationships/hyperlink" Target="http://www.bowlingportalen.dk/DBwF/Spiller/VisSpiller/" TargetMode="External"/><Relationship Id="rId50" Type="http://schemas.openxmlformats.org/officeDocument/2006/relationships/hyperlink" Target="http://www.bowlingportalen.dk/DBwF/Spiller/VisSpiller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bowlingportalen.dk/DBwF/Spiller/VisSpiller/" TargetMode="External"/><Relationship Id="rId12" Type="http://schemas.openxmlformats.org/officeDocument/2006/relationships/hyperlink" Target="http://www.bowlingportalen.dk/DBwF/Spiller/VisSpiller/" TargetMode="External"/><Relationship Id="rId17" Type="http://schemas.openxmlformats.org/officeDocument/2006/relationships/hyperlink" Target="http://www.bowlingportalen.dk/DBwF/Spiller/VisSpiller/" TargetMode="External"/><Relationship Id="rId25" Type="http://schemas.openxmlformats.org/officeDocument/2006/relationships/hyperlink" Target="http://www.bowlingportalen.dk/DBwF/Spiller/VisSpiller/" TargetMode="External"/><Relationship Id="rId33" Type="http://schemas.openxmlformats.org/officeDocument/2006/relationships/hyperlink" Target="http://www.bowlingportalen.dk/DBwF/Spiller/VisSpiller/" TargetMode="External"/><Relationship Id="rId38" Type="http://schemas.openxmlformats.org/officeDocument/2006/relationships/hyperlink" Target="http://www.bowlingportalen.dk/DBwF/Spiller/VisSpiller/" TargetMode="External"/><Relationship Id="rId46" Type="http://schemas.openxmlformats.org/officeDocument/2006/relationships/hyperlink" Target="http://www.bowlingportalen.dk/DBwF/Spiller/VisSpiller/" TargetMode="External"/><Relationship Id="rId2" Type="http://schemas.openxmlformats.org/officeDocument/2006/relationships/hyperlink" Target="http://www.bowlingportalen.dk/DBwF/Spiller/VisSpiller/" TargetMode="External"/><Relationship Id="rId16" Type="http://schemas.openxmlformats.org/officeDocument/2006/relationships/hyperlink" Target="http://www.bowlingportalen.dk/DBwF/Spiller/VisSpiller/" TargetMode="External"/><Relationship Id="rId20" Type="http://schemas.openxmlformats.org/officeDocument/2006/relationships/hyperlink" Target="http://www.bowlingportalen.dk/DBwF/Spiller/VisSpiller/" TargetMode="External"/><Relationship Id="rId29" Type="http://schemas.openxmlformats.org/officeDocument/2006/relationships/hyperlink" Target="http://www.bowlingportalen.dk/DBwF/Spiller/VisSpiller/" TargetMode="External"/><Relationship Id="rId41" Type="http://schemas.openxmlformats.org/officeDocument/2006/relationships/hyperlink" Target="http://www.bowlingportalen.dk/DBwF/Spiller/VisSpiller/" TargetMode="External"/><Relationship Id="rId54" Type="http://schemas.openxmlformats.org/officeDocument/2006/relationships/hyperlink" Target="http://www.bowlingportalen.dk/DBwF/Spiller/VisSpiller/" TargetMode="External"/><Relationship Id="rId1" Type="http://schemas.openxmlformats.org/officeDocument/2006/relationships/hyperlink" Target="http://www.bowlingportalen.dk/DBwF/Spiller/VisSpiller/" TargetMode="External"/><Relationship Id="rId6" Type="http://schemas.openxmlformats.org/officeDocument/2006/relationships/hyperlink" Target="http://www.bowlingportalen.dk/DBwF/Spiller/VisSpiller/" TargetMode="External"/><Relationship Id="rId11" Type="http://schemas.openxmlformats.org/officeDocument/2006/relationships/hyperlink" Target="http://www.bowlingportalen.dk/DBwF/Spiller/VisSpiller/" TargetMode="External"/><Relationship Id="rId24" Type="http://schemas.openxmlformats.org/officeDocument/2006/relationships/hyperlink" Target="http://www.bowlingportalen.dk/DBwF/Spiller/VisSpiller/" TargetMode="External"/><Relationship Id="rId32" Type="http://schemas.openxmlformats.org/officeDocument/2006/relationships/hyperlink" Target="http://www.bowlingportalen.dk/DBwF/Spiller/VisSpiller/" TargetMode="External"/><Relationship Id="rId37" Type="http://schemas.openxmlformats.org/officeDocument/2006/relationships/hyperlink" Target="http://www.bowlingportalen.dk/DBwF/Spiller/VisSpiller/" TargetMode="External"/><Relationship Id="rId40" Type="http://schemas.openxmlformats.org/officeDocument/2006/relationships/hyperlink" Target="http://www.bowlingportalen.dk/DBwF/Spiller/VisSpiller/" TargetMode="External"/><Relationship Id="rId45" Type="http://schemas.openxmlformats.org/officeDocument/2006/relationships/hyperlink" Target="http://www.bowlingportalen.dk/DBwF/Spiller/VisSpiller/" TargetMode="External"/><Relationship Id="rId53" Type="http://schemas.openxmlformats.org/officeDocument/2006/relationships/hyperlink" Target="http://www.bowlingportalen.dk/DBwF/Spiller/VisSpiller/" TargetMode="External"/><Relationship Id="rId5" Type="http://schemas.openxmlformats.org/officeDocument/2006/relationships/hyperlink" Target="http://www.bowlingportalen.dk/DBwF/Spiller/VisSpiller/" TargetMode="External"/><Relationship Id="rId15" Type="http://schemas.openxmlformats.org/officeDocument/2006/relationships/hyperlink" Target="http://www.bowlingportalen.dk/DBwF/Spiller/VisSpiller/" TargetMode="External"/><Relationship Id="rId23" Type="http://schemas.openxmlformats.org/officeDocument/2006/relationships/hyperlink" Target="http://www.bowlingportalen.dk/DBwF/Spiller/VisSpiller/" TargetMode="External"/><Relationship Id="rId28" Type="http://schemas.openxmlformats.org/officeDocument/2006/relationships/hyperlink" Target="http://www.bowlingportalen.dk/DBwF/Spiller/VisSpiller/" TargetMode="External"/><Relationship Id="rId36" Type="http://schemas.openxmlformats.org/officeDocument/2006/relationships/hyperlink" Target="http://www.bowlingportalen.dk/DBwF/Spiller/VisSpiller/" TargetMode="External"/><Relationship Id="rId49" Type="http://schemas.openxmlformats.org/officeDocument/2006/relationships/hyperlink" Target="http://www.bowlingportalen.dk/DBwF/Spiller/VisSpiller/" TargetMode="External"/><Relationship Id="rId10" Type="http://schemas.openxmlformats.org/officeDocument/2006/relationships/hyperlink" Target="http://www.bowlingportalen.dk/DBwF/Spiller/VisSpiller/" TargetMode="External"/><Relationship Id="rId19" Type="http://schemas.openxmlformats.org/officeDocument/2006/relationships/hyperlink" Target="http://www.bowlingportalen.dk/DBwF/Spiller/VisSpiller/" TargetMode="External"/><Relationship Id="rId31" Type="http://schemas.openxmlformats.org/officeDocument/2006/relationships/hyperlink" Target="http://www.bowlingportalen.dk/DBwF/Spiller/VisSpiller/" TargetMode="External"/><Relationship Id="rId44" Type="http://schemas.openxmlformats.org/officeDocument/2006/relationships/hyperlink" Target="http://www.bowlingportalen.dk/DBwF/Spiller/VisSpiller/" TargetMode="External"/><Relationship Id="rId52" Type="http://schemas.openxmlformats.org/officeDocument/2006/relationships/hyperlink" Target="http://www.bowlingportalen.dk/DBwF/Spiller/VisSpiller/" TargetMode="External"/><Relationship Id="rId4" Type="http://schemas.openxmlformats.org/officeDocument/2006/relationships/hyperlink" Target="http://www.bowlingportalen.dk/DBwF/Spiller/VisSpiller/" TargetMode="External"/><Relationship Id="rId9" Type="http://schemas.openxmlformats.org/officeDocument/2006/relationships/hyperlink" Target="http://www.bowlingportalen.dk/DBwF/Spiller/VisSpiller/" TargetMode="External"/><Relationship Id="rId14" Type="http://schemas.openxmlformats.org/officeDocument/2006/relationships/hyperlink" Target="http://www.bowlingportalen.dk/DBwF/Spiller/VisSpiller/" TargetMode="External"/><Relationship Id="rId22" Type="http://schemas.openxmlformats.org/officeDocument/2006/relationships/hyperlink" Target="http://www.bowlingportalen.dk/DBwF/Spiller/VisSpiller/" TargetMode="External"/><Relationship Id="rId27" Type="http://schemas.openxmlformats.org/officeDocument/2006/relationships/hyperlink" Target="http://www.bowlingportalen.dk/DBwF/Spiller/VisSpiller/" TargetMode="External"/><Relationship Id="rId30" Type="http://schemas.openxmlformats.org/officeDocument/2006/relationships/hyperlink" Target="http://www.bowlingportalen.dk/DBwF/Spiller/VisSpiller/" TargetMode="External"/><Relationship Id="rId35" Type="http://schemas.openxmlformats.org/officeDocument/2006/relationships/hyperlink" Target="http://www.bowlingportalen.dk/DBwF/Spiller/VisSpiller/" TargetMode="External"/><Relationship Id="rId43" Type="http://schemas.openxmlformats.org/officeDocument/2006/relationships/hyperlink" Target="http://www.bowlingportalen.dk/DBwF/Spiller/VisSpiller/" TargetMode="External"/><Relationship Id="rId48" Type="http://schemas.openxmlformats.org/officeDocument/2006/relationships/hyperlink" Target="http://www.bowlingportalen.dk/DBwF/Spiller/VisSpiller/" TargetMode="External"/><Relationship Id="rId8" Type="http://schemas.openxmlformats.org/officeDocument/2006/relationships/hyperlink" Target="http://www.bowlingportalen.dk/DBwF/Spiller/VisSpiller/" TargetMode="External"/><Relationship Id="rId51" Type="http://schemas.openxmlformats.org/officeDocument/2006/relationships/hyperlink" Target="http://www.bowlingportalen.dk/DBwF/Spiller/VisSpiller/" TargetMode="External"/><Relationship Id="rId3" Type="http://schemas.openxmlformats.org/officeDocument/2006/relationships/hyperlink" Target="http://www.bowlingportalen.dk/DBwF/Spiller/VisSpille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workbookViewId="0">
      <selection activeCell="Z6" sqref="Z6"/>
    </sheetView>
  </sheetViews>
  <sheetFormatPr defaultRowHeight="15" x14ac:dyDescent="0.25"/>
  <cols>
    <col min="1" max="1" width="9" bestFit="1" customWidth="1"/>
    <col min="3" max="6" width="4.42578125" bestFit="1" customWidth="1"/>
    <col min="7" max="7" width="5.5703125" bestFit="1" customWidth="1"/>
    <col min="8" max="11" width="4.42578125" bestFit="1" customWidth="1"/>
    <col min="12" max="12" width="5.5703125" bestFit="1" customWidth="1"/>
    <col min="13" max="16" width="4.42578125" bestFit="1" customWidth="1"/>
    <col min="17" max="17" width="5.5703125" bestFit="1" customWidth="1"/>
    <col min="18" max="21" width="4.42578125" bestFit="1" customWidth="1"/>
    <col min="22" max="22" width="5.5703125" bestFit="1" customWidth="1"/>
  </cols>
  <sheetData>
    <row r="1" spans="1:22" ht="15.75" thickBot="1" x14ac:dyDescent="0.3"/>
    <row r="2" spans="1:22" ht="45.75" thickBot="1" x14ac:dyDescent="0.3">
      <c r="A2" s="1" t="s">
        <v>51</v>
      </c>
      <c r="B2" s="2" t="s">
        <v>0</v>
      </c>
      <c r="C2" s="3">
        <v>212</v>
      </c>
      <c r="D2" s="3">
        <v>0</v>
      </c>
      <c r="E2" s="3">
        <v>212</v>
      </c>
      <c r="F2" s="3">
        <v>0</v>
      </c>
      <c r="G2" s="4">
        <v>424</v>
      </c>
      <c r="H2" s="3">
        <v>0</v>
      </c>
      <c r="I2" s="3">
        <v>171</v>
      </c>
      <c r="J2" s="3">
        <v>0</v>
      </c>
      <c r="K2" s="3">
        <v>201</v>
      </c>
      <c r="L2" s="4">
        <v>372</v>
      </c>
      <c r="M2" s="3">
        <v>0</v>
      </c>
      <c r="N2" s="3">
        <v>249</v>
      </c>
      <c r="O2" s="3">
        <v>172</v>
      </c>
      <c r="P2" s="3">
        <v>0</v>
      </c>
      <c r="Q2" s="4">
        <v>421</v>
      </c>
      <c r="R2" s="3">
        <v>201</v>
      </c>
      <c r="S2" s="3">
        <v>0</v>
      </c>
      <c r="T2" s="3">
        <v>183</v>
      </c>
      <c r="U2" s="3">
        <v>0</v>
      </c>
      <c r="V2" s="4">
        <v>384</v>
      </c>
    </row>
    <row r="3" spans="1:22" ht="45.75" thickBot="1" x14ac:dyDescent="0.3">
      <c r="A3" s="1" t="s">
        <v>51</v>
      </c>
      <c r="B3" s="2" t="s">
        <v>1</v>
      </c>
      <c r="C3" s="3">
        <v>193</v>
      </c>
      <c r="D3" s="3">
        <v>0</v>
      </c>
      <c r="E3" s="3">
        <v>203</v>
      </c>
      <c r="F3" s="3">
        <v>0</v>
      </c>
      <c r="G3" s="4">
        <v>396</v>
      </c>
      <c r="H3" s="3">
        <v>0</v>
      </c>
      <c r="I3" s="3">
        <v>205</v>
      </c>
      <c r="J3" s="3">
        <v>0</v>
      </c>
      <c r="K3" s="3">
        <v>233</v>
      </c>
      <c r="L3" s="4">
        <v>438</v>
      </c>
      <c r="M3" s="3">
        <v>0</v>
      </c>
      <c r="N3" s="3">
        <v>225</v>
      </c>
      <c r="O3" s="3">
        <v>212</v>
      </c>
      <c r="P3" s="3">
        <v>0</v>
      </c>
      <c r="Q3" s="4">
        <v>437</v>
      </c>
      <c r="R3" s="3">
        <v>0</v>
      </c>
      <c r="S3" s="3">
        <v>222</v>
      </c>
      <c r="T3" s="3">
        <v>0</v>
      </c>
      <c r="U3" s="3">
        <v>197</v>
      </c>
      <c r="V3" s="4">
        <v>419</v>
      </c>
    </row>
    <row r="4" spans="1:22" ht="30.75" thickBot="1" x14ac:dyDescent="0.3">
      <c r="A4" s="1" t="s">
        <v>51</v>
      </c>
      <c r="B4" s="2" t="s">
        <v>2</v>
      </c>
      <c r="C4" s="3">
        <v>215</v>
      </c>
      <c r="D4" s="3">
        <v>0</v>
      </c>
      <c r="E4" s="3">
        <v>236</v>
      </c>
      <c r="F4" s="3">
        <v>0</v>
      </c>
      <c r="G4" s="4">
        <v>451</v>
      </c>
      <c r="H4" s="3">
        <v>245</v>
      </c>
      <c r="I4" s="3">
        <v>0</v>
      </c>
      <c r="J4" s="3">
        <v>279</v>
      </c>
      <c r="K4" s="3">
        <v>0</v>
      </c>
      <c r="L4" s="4">
        <v>524</v>
      </c>
      <c r="M4" s="3">
        <v>196</v>
      </c>
      <c r="N4" s="3">
        <v>0</v>
      </c>
      <c r="O4" s="3">
        <v>0</v>
      </c>
      <c r="P4" s="3">
        <v>178</v>
      </c>
      <c r="Q4" s="4">
        <v>374</v>
      </c>
      <c r="R4" s="3">
        <v>0</v>
      </c>
      <c r="S4" s="3">
        <v>277</v>
      </c>
      <c r="T4" s="3">
        <v>0</v>
      </c>
      <c r="U4" s="3">
        <v>205</v>
      </c>
      <c r="V4" s="4">
        <v>482</v>
      </c>
    </row>
    <row r="5" spans="1:22" ht="45.75" thickBot="1" x14ac:dyDescent="0.3">
      <c r="A5" s="1" t="s">
        <v>51</v>
      </c>
      <c r="B5" s="2" t="s">
        <v>3</v>
      </c>
      <c r="C5" s="3">
        <v>0</v>
      </c>
      <c r="D5" s="3">
        <v>184</v>
      </c>
      <c r="E5" s="3">
        <v>0</v>
      </c>
      <c r="F5" s="3">
        <v>229</v>
      </c>
      <c r="G5" s="4">
        <v>413</v>
      </c>
      <c r="H5" s="3">
        <v>0</v>
      </c>
      <c r="I5" s="3">
        <v>192</v>
      </c>
      <c r="J5" s="3">
        <v>0</v>
      </c>
      <c r="K5" s="3">
        <v>218</v>
      </c>
      <c r="L5" s="4">
        <v>410</v>
      </c>
      <c r="M5" s="3">
        <v>0</v>
      </c>
      <c r="N5" s="3">
        <v>227</v>
      </c>
      <c r="O5" s="3">
        <v>204</v>
      </c>
      <c r="P5" s="3">
        <v>0</v>
      </c>
      <c r="Q5" s="4">
        <v>431</v>
      </c>
      <c r="R5" s="3">
        <v>0</v>
      </c>
      <c r="S5" s="3">
        <v>250</v>
      </c>
      <c r="T5" s="3">
        <v>0</v>
      </c>
      <c r="U5" s="3">
        <v>204</v>
      </c>
      <c r="V5" s="4">
        <v>454</v>
      </c>
    </row>
    <row r="6" spans="1:22" ht="45.75" thickBot="1" x14ac:dyDescent="0.3">
      <c r="A6" s="1" t="s">
        <v>51</v>
      </c>
      <c r="B6" s="2" t="s">
        <v>4</v>
      </c>
      <c r="C6" s="3">
        <v>0</v>
      </c>
      <c r="D6" s="3">
        <v>186</v>
      </c>
      <c r="E6" s="3">
        <v>0</v>
      </c>
      <c r="F6" s="3">
        <v>169</v>
      </c>
      <c r="G6" s="4">
        <v>355</v>
      </c>
      <c r="H6" s="3">
        <v>0</v>
      </c>
      <c r="I6" s="3">
        <v>0</v>
      </c>
      <c r="J6" s="3">
        <v>0</v>
      </c>
      <c r="K6" s="3">
        <v>0</v>
      </c>
      <c r="L6" s="4">
        <v>0</v>
      </c>
      <c r="M6" s="3">
        <v>0</v>
      </c>
      <c r="N6" s="3">
        <v>0</v>
      </c>
      <c r="O6" s="3">
        <v>0</v>
      </c>
      <c r="P6" s="3">
        <v>0</v>
      </c>
      <c r="Q6" s="4">
        <v>0</v>
      </c>
      <c r="R6" s="3">
        <v>0</v>
      </c>
      <c r="S6" s="3">
        <v>0</v>
      </c>
      <c r="T6" s="3">
        <v>0</v>
      </c>
      <c r="U6" s="3">
        <v>0</v>
      </c>
      <c r="V6" s="4">
        <v>0</v>
      </c>
    </row>
    <row r="7" spans="1:22" ht="45.75" thickBot="1" x14ac:dyDescent="0.3">
      <c r="A7" s="1" t="s">
        <v>51</v>
      </c>
      <c r="B7" s="2" t="s">
        <v>5</v>
      </c>
      <c r="C7" s="3">
        <v>0</v>
      </c>
      <c r="D7" s="3">
        <v>193</v>
      </c>
      <c r="E7" s="3">
        <v>0</v>
      </c>
      <c r="F7" s="3">
        <v>199</v>
      </c>
      <c r="G7" s="4">
        <v>392</v>
      </c>
      <c r="H7" s="3">
        <v>190</v>
      </c>
      <c r="I7" s="3">
        <v>0</v>
      </c>
      <c r="J7" s="3">
        <v>243</v>
      </c>
      <c r="K7" s="3">
        <v>0</v>
      </c>
      <c r="L7" s="4">
        <v>433</v>
      </c>
      <c r="M7" s="3">
        <v>237</v>
      </c>
      <c r="N7" s="3">
        <v>0</v>
      </c>
      <c r="O7" s="3">
        <v>0</v>
      </c>
      <c r="P7" s="3">
        <v>246</v>
      </c>
      <c r="Q7" s="4">
        <v>483</v>
      </c>
      <c r="R7" s="3">
        <v>279</v>
      </c>
      <c r="S7" s="3">
        <v>0</v>
      </c>
      <c r="T7" s="3">
        <v>225</v>
      </c>
      <c r="U7" s="3">
        <v>0</v>
      </c>
      <c r="V7" s="4">
        <v>504</v>
      </c>
    </row>
    <row r="8" spans="1:22" ht="30.75" thickBot="1" x14ac:dyDescent="0.3">
      <c r="A8" s="1" t="s">
        <v>51</v>
      </c>
      <c r="B8" s="2" t="s">
        <v>59</v>
      </c>
      <c r="C8" s="3"/>
      <c r="D8" s="3"/>
      <c r="E8" s="3"/>
      <c r="F8" s="3"/>
      <c r="G8" s="4">
        <v>0</v>
      </c>
      <c r="H8" s="3">
        <v>174</v>
      </c>
      <c r="I8" s="3">
        <v>0</v>
      </c>
      <c r="J8" s="3">
        <v>187</v>
      </c>
      <c r="K8" s="3">
        <v>0</v>
      </c>
      <c r="L8" s="4">
        <v>361</v>
      </c>
      <c r="M8" s="3">
        <v>236</v>
      </c>
      <c r="N8" s="3">
        <v>0</v>
      </c>
      <c r="O8" s="3">
        <v>0</v>
      </c>
      <c r="P8" s="3">
        <v>200</v>
      </c>
      <c r="Q8" s="4">
        <v>436</v>
      </c>
      <c r="R8" s="3">
        <v>221</v>
      </c>
      <c r="S8" s="3">
        <v>0</v>
      </c>
      <c r="T8" s="3">
        <v>268</v>
      </c>
      <c r="U8" s="3">
        <v>0</v>
      </c>
      <c r="V8" s="4">
        <v>489</v>
      </c>
    </row>
    <row r="9" spans="1:22" ht="21.75" thickBot="1" x14ac:dyDescent="0.3">
      <c r="A9" s="1" t="s">
        <v>51</v>
      </c>
      <c r="B9" s="5"/>
      <c r="C9" s="3"/>
      <c r="D9" s="3"/>
      <c r="E9" s="3"/>
      <c r="F9" s="3"/>
      <c r="G9" s="4">
        <v>0</v>
      </c>
      <c r="H9" s="3"/>
      <c r="I9" s="3"/>
      <c r="J9" s="3"/>
      <c r="K9" s="3"/>
      <c r="L9" s="4">
        <v>0</v>
      </c>
      <c r="M9" s="3"/>
      <c r="N9" s="3"/>
      <c r="O9" s="3"/>
      <c r="P9" s="3"/>
      <c r="Q9" s="4">
        <v>0</v>
      </c>
      <c r="R9" s="3"/>
      <c r="S9" s="3"/>
      <c r="T9" s="3"/>
      <c r="U9" s="3"/>
      <c r="V9" s="4">
        <v>0</v>
      </c>
    </row>
    <row r="10" spans="1:22" ht="22.5" thickTop="1" thickBot="1" x14ac:dyDescent="0.3">
      <c r="A10" s="6" t="s">
        <v>51</v>
      </c>
      <c r="B10" s="6"/>
      <c r="C10" s="6">
        <v>620</v>
      </c>
      <c r="D10" s="6">
        <v>563</v>
      </c>
      <c r="E10" s="6">
        <v>651</v>
      </c>
      <c r="F10" s="6">
        <v>597</v>
      </c>
      <c r="G10" s="6">
        <v>2431</v>
      </c>
      <c r="H10" s="6">
        <v>609</v>
      </c>
      <c r="I10" s="6">
        <v>568</v>
      </c>
      <c r="J10" s="6">
        <v>709</v>
      </c>
      <c r="K10" s="6">
        <v>652</v>
      </c>
      <c r="L10" s="6">
        <v>2538</v>
      </c>
      <c r="M10" s="6">
        <v>669</v>
      </c>
      <c r="N10" s="6">
        <v>701</v>
      </c>
      <c r="O10" s="6">
        <v>588</v>
      </c>
      <c r="P10" s="6">
        <v>624</v>
      </c>
      <c r="Q10" s="6">
        <v>2582</v>
      </c>
      <c r="R10" s="6">
        <v>701</v>
      </c>
      <c r="S10" s="6">
        <v>749</v>
      </c>
      <c r="T10" s="6">
        <v>676</v>
      </c>
      <c r="U10" s="6">
        <v>606</v>
      </c>
      <c r="V10" s="6">
        <v>2732</v>
      </c>
    </row>
    <row r="11" spans="1:22" ht="45.75" thickBot="1" x14ac:dyDescent="0.3">
      <c r="A11" s="1" t="s">
        <v>52</v>
      </c>
      <c r="B11" s="2" t="s">
        <v>6</v>
      </c>
      <c r="C11" s="3">
        <v>0</v>
      </c>
      <c r="D11" s="3">
        <v>206</v>
      </c>
      <c r="E11" s="3">
        <v>178</v>
      </c>
      <c r="F11" s="3">
        <v>0</v>
      </c>
      <c r="G11" s="4">
        <v>384</v>
      </c>
      <c r="H11" s="3">
        <v>0</v>
      </c>
      <c r="I11" s="3">
        <v>200</v>
      </c>
      <c r="J11" s="3">
        <v>0</v>
      </c>
      <c r="K11" s="3">
        <v>164</v>
      </c>
      <c r="L11" s="4">
        <v>364</v>
      </c>
      <c r="M11" s="3">
        <v>0</v>
      </c>
      <c r="N11" s="3">
        <v>202</v>
      </c>
      <c r="O11" s="3">
        <v>0</v>
      </c>
      <c r="P11" s="3">
        <v>190</v>
      </c>
      <c r="Q11" s="4">
        <v>392</v>
      </c>
      <c r="R11" s="3">
        <v>0</v>
      </c>
      <c r="S11" s="3">
        <v>224</v>
      </c>
      <c r="T11" s="3">
        <v>191</v>
      </c>
      <c r="U11" s="3">
        <v>0</v>
      </c>
      <c r="V11" s="4">
        <v>415</v>
      </c>
    </row>
    <row r="12" spans="1:22" ht="30.75" thickBot="1" x14ac:dyDescent="0.3">
      <c r="A12" s="1" t="s">
        <v>52</v>
      </c>
      <c r="B12" s="2" t="s">
        <v>7</v>
      </c>
      <c r="C12" s="3">
        <v>0</v>
      </c>
      <c r="D12" s="3">
        <v>226</v>
      </c>
      <c r="E12" s="3">
        <v>277</v>
      </c>
      <c r="F12" s="3">
        <v>0</v>
      </c>
      <c r="G12" s="4">
        <v>503</v>
      </c>
      <c r="H12" s="3">
        <v>0</v>
      </c>
      <c r="I12" s="3">
        <v>215</v>
      </c>
      <c r="J12" s="3">
        <v>0</v>
      </c>
      <c r="K12" s="3">
        <v>238</v>
      </c>
      <c r="L12" s="4">
        <v>453</v>
      </c>
      <c r="M12" s="3">
        <v>0</v>
      </c>
      <c r="N12" s="3">
        <v>266</v>
      </c>
      <c r="O12" s="3">
        <v>0</v>
      </c>
      <c r="P12" s="3">
        <v>203</v>
      </c>
      <c r="Q12" s="4">
        <v>469</v>
      </c>
      <c r="R12" s="3">
        <v>0</v>
      </c>
      <c r="S12" s="3">
        <v>244</v>
      </c>
      <c r="T12" s="3">
        <v>212</v>
      </c>
      <c r="U12" s="3">
        <v>0</v>
      </c>
      <c r="V12" s="4">
        <v>456</v>
      </c>
    </row>
    <row r="13" spans="1:22" ht="60.75" thickBot="1" x14ac:dyDescent="0.3">
      <c r="A13" s="1" t="s">
        <v>52</v>
      </c>
      <c r="B13" s="2" t="s">
        <v>8</v>
      </c>
      <c r="C13" s="3">
        <v>180</v>
      </c>
      <c r="D13" s="3">
        <v>0</v>
      </c>
      <c r="E13" s="3">
        <v>0</v>
      </c>
      <c r="F13" s="3">
        <v>213</v>
      </c>
      <c r="G13" s="4">
        <v>393</v>
      </c>
      <c r="H13" s="3">
        <v>244</v>
      </c>
      <c r="I13" s="3">
        <v>0</v>
      </c>
      <c r="J13" s="3">
        <v>199</v>
      </c>
      <c r="K13" s="3">
        <v>0</v>
      </c>
      <c r="L13" s="4">
        <v>443</v>
      </c>
      <c r="M13" s="3">
        <v>213</v>
      </c>
      <c r="N13" s="3">
        <v>0</v>
      </c>
      <c r="O13" s="3">
        <v>235</v>
      </c>
      <c r="P13" s="3">
        <v>0</v>
      </c>
      <c r="Q13" s="4">
        <v>448</v>
      </c>
      <c r="R13" s="3">
        <v>227</v>
      </c>
      <c r="S13" s="3">
        <v>0</v>
      </c>
      <c r="T13" s="3">
        <v>0</v>
      </c>
      <c r="U13" s="3">
        <v>197</v>
      </c>
      <c r="V13" s="4">
        <v>424</v>
      </c>
    </row>
    <row r="14" spans="1:22" ht="30.75" thickBot="1" x14ac:dyDescent="0.3">
      <c r="A14" s="1" t="s">
        <v>52</v>
      </c>
      <c r="B14" s="2" t="s">
        <v>9</v>
      </c>
      <c r="C14" s="3">
        <v>191</v>
      </c>
      <c r="D14" s="3">
        <v>0</v>
      </c>
      <c r="E14" s="3">
        <v>0</v>
      </c>
      <c r="F14" s="3">
        <v>173</v>
      </c>
      <c r="G14" s="4">
        <v>364</v>
      </c>
      <c r="H14" s="3">
        <v>201</v>
      </c>
      <c r="I14" s="3">
        <v>0</v>
      </c>
      <c r="J14" s="3">
        <v>222</v>
      </c>
      <c r="K14" s="3">
        <v>0</v>
      </c>
      <c r="L14" s="4">
        <v>423</v>
      </c>
      <c r="M14" s="3">
        <v>166</v>
      </c>
      <c r="N14" s="3">
        <v>0</v>
      </c>
      <c r="O14" s="3">
        <v>188</v>
      </c>
      <c r="P14" s="3">
        <v>0</v>
      </c>
      <c r="Q14" s="4">
        <v>354</v>
      </c>
      <c r="R14" s="3">
        <v>185</v>
      </c>
      <c r="S14" s="3">
        <v>0</v>
      </c>
      <c r="T14" s="3">
        <v>0</v>
      </c>
      <c r="U14" s="3">
        <v>192</v>
      </c>
      <c r="V14" s="4">
        <v>377</v>
      </c>
    </row>
    <row r="15" spans="1:22" ht="30.75" thickBot="1" x14ac:dyDescent="0.3">
      <c r="A15" s="1" t="s">
        <v>52</v>
      </c>
      <c r="B15" s="2" t="s">
        <v>10</v>
      </c>
      <c r="C15" s="3">
        <v>0</v>
      </c>
      <c r="D15" s="3">
        <v>189</v>
      </c>
      <c r="E15" s="3">
        <v>214</v>
      </c>
      <c r="F15" s="3">
        <v>0</v>
      </c>
      <c r="G15" s="4">
        <v>403</v>
      </c>
      <c r="H15" s="3">
        <v>0</v>
      </c>
      <c r="I15" s="3">
        <v>266</v>
      </c>
      <c r="J15" s="3">
        <v>0</v>
      </c>
      <c r="K15" s="3">
        <v>248</v>
      </c>
      <c r="L15" s="4">
        <v>514</v>
      </c>
      <c r="M15" s="3">
        <v>0</v>
      </c>
      <c r="N15" s="3">
        <v>188</v>
      </c>
      <c r="O15" s="3">
        <v>0</v>
      </c>
      <c r="P15" s="3">
        <v>190</v>
      </c>
      <c r="Q15" s="4">
        <v>378</v>
      </c>
      <c r="R15" s="3">
        <v>0</v>
      </c>
      <c r="S15" s="3">
        <v>258</v>
      </c>
      <c r="T15" s="3">
        <v>216</v>
      </c>
      <c r="U15" s="3">
        <v>0</v>
      </c>
      <c r="V15" s="4">
        <v>474</v>
      </c>
    </row>
    <row r="16" spans="1:22" ht="45.75" thickBot="1" x14ac:dyDescent="0.3">
      <c r="A16" s="1" t="s">
        <v>52</v>
      </c>
      <c r="B16" s="2" t="s">
        <v>11</v>
      </c>
      <c r="C16" s="3">
        <v>186</v>
      </c>
      <c r="D16" s="3">
        <v>0</v>
      </c>
      <c r="E16" s="3">
        <v>0</v>
      </c>
      <c r="F16" s="3">
        <v>204</v>
      </c>
      <c r="G16" s="4">
        <v>390</v>
      </c>
      <c r="H16" s="3">
        <v>167</v>
      </c>
      <c r="I16" s="3">
        <v>0</v>
      </c>
      <c r="J16" s="3">
        <v>190</v>
      </c>
      <c r="K16" s="3">
        <v>0</v>
      </c>
      <c r="L16" s="4">
        <v>357</v>
      </c>
      <c r="M16" s="3">
        <v>195</v>
      </c>
      <c r="N16" s="3">
        <v>0</v>
      </c>
      <c r="O16" s="3">
        <v>190</v>
      </c>
      <c r="P16" s="3">
        <v>0</v>
      </c>
      <c r="Q16" s="4">
        <v>385</v>
      </c>
      <c r="R16" s="3">
        <v>238</v>
      </c>
      <c r="S16" s="3">
        <v>0</v>
      </c>
      <c r="T16" s="3">
        <v>0</v>
      </c>
      <c r="U16" s="3">
        <v>214</v>
      </c>
      <c r="V16" s="4">
        <v>452</v>
      </c>
    </row>
    <row r="17" spans="1:22" ht="15.75" thickBot="1" x14ac:dyDescent="0.3">
      <c r="A17" s="1" t="s">
        <v>52</v>
      </c>
      <c r="B17" s="5"/>
      <c r="C17" s="3"/>
      <c r="D17" s="3"/>
      <c r="E17" s="3"/>
      <c r="F17" s="3"/>
      <c r="G17" s="4">
        <v>0</v>
      </c>
      <c r="H17" s="3"/>
      <c r="I17" s="3"/>
      <c r="J17" s="3"/>
      <c r="K17" s="3"/>
      <c r="L17" s="4">
        <v>0</v>
      </c>
      <c r="M17" s="3"/>
      <c r="N17" s="3"/>
      <c r="O17" s="3"/>
      <c r="P17" s="3"/>
      <c r="Q17" s="4">
        <v>0</v>
      </c>
      <c r="R17" s="3"/>
      <c r="S17" s="3"/>
      <c r="T17" s="3"/>
      <c r="U17" s="3"/>
      <c r="V17" s="4">
        <v>0</v>
      </c>
    </row>
    <row r="18" spans="1:22" ht="15.75" thickBot="1" x14ac:dyDescent="0.3">
      <c r="A18" s="1" t="s">
        <v>52</v>
      </c>
      <c r="B18" s="5"/>
      <c r="C18" s="3"/>
      <c r="D18" s="3"/>
      <c r="E18" s="3"/>
      <c r="F18" s="3"/>
      <c r="G18" s="4">
        <v>0</v>
      </c>
      <c r="H18" s="3"/>
      <c r="I18" s="3"/>
      <c r="J18" s="3"/>
      <c r="K18" s="3"/>
      <c r="L18" s="4">
        <v>0</v>
      </c>
      <c r="M18" s="3"/>
      <c r="N18" s="3"/>
      <c r="O18" s="3"/>
      <c r="P18" s="3"/>
      <c r="Q18" s="4">
        <v>0</v>
      </c>
      <c r="R18" s="3"/>
      <c r="S18" s="3"/>
      <c r="T18" s="3"/>
      <c r="U18" s="3"/>
      <c r="V18" s="4">
        <v>0</v>
      </c>
    </row>
    <row r="19" spans="1:22" ht="16.5" thickTop="1" thickBot="1" x14ac:dyDescent="0.3">
      <c r="A19" s="6" t="s">
        <v>52</v>
      </c>
      <c r="B19" s="6"/>
      <c r="C19" s="6">
        <v>557</v>
      </c>
      <c r="D19" s="6">
        <v>621</v>
      </c>
      <c r="E19" s="6">
        <v>669</v>
      </c>
      <c r="F19" s="6">
        <v>590</v>
      </c>
      <c r="G19" s="6">
        <v>2437</v>
      </c>
      <c r="H19" s="6">
        <v>612</v>
      </c>
      <c r="I19" s="6">
        <v>681</v>
      </c>
      <c r="J19" s="6">
        <v>611</v>
      </c>
      <c r="K19" s="6">
        <v>650</v>
      </c>
      <c r="L19" s="6">
        <v>2554</v>
      </c>
      <c r="M19" s="6">
        <v>574</v>
      </c>
      <c r="N19" s="6">
        <v>656</v>
      </c>
      <c r="O19" s="6">
        <v>613</v>
      </c>
      <c r="P19" s="6">
        <v>583</v>
      </c>
      <c r="Q19" s="6">
        <v>2426</v>
      </c>
      <c r="R19" s="6">
        <v>650</v>
      </c>
      <c r="S19" s="6">
        <v>726</v>
      </c>
      <c r="T19" s="6">
        <v>619</v>
      </c>
      <c r="U19" s="6">
        <v>603</v>
      </c>
      <c r="V19" s="6">
        <v>2598</v>
      </c>
    </row>
    <row r="20" spans="1:22" ht="30.75" thickBot="1" x14ac:dyDescent="0.3">
      <c r="A20" s="1" t="s">
        <v>53</v>
      </c>
      <c r="B20" s="2" t="s">
        <v>12</v>
      </c>
      <c r="C20" s="3">
        <v>252</v>
      </c>
      <c r="D20" s="3">
        <v>0</v>
      </c>
      <c r="E20" s="3">
        <v>215</v>
      </c>
      <c r="F20" s="3">
        <v>0</v>
      </c>
      <c r="G20" s="4">
        <v>467</v>
      </c>
      <c r="H20" s="3">
        <v>0</v>
      </c>
      <c r="I20" s="3">
        <v>0</v>
      </c>
      <c r="J20" s="3">
        <v>0</v>
      </c>
      <c r="K20" s="3">
        <v>0</v>
      </c>
      <c r="L20" s="4">
        <v>0</v>
      </c>
      <c r="M20" s="3">
        <v>0</v>
      </c>
      <c r="N20" s="3">
        <v>0</v>
      </c>
      <c r="O20" s="3">
        <v>0</v>
      </c>
      <c r="P20" s="3">
        <v>234</v>
      </c>
      <c r="Q20" s="4">
        <v>234</v>
      </c>
      <c r="R20" s="3">
        <v>213</v>
      </c>
      <c r="S20" s="3">
        <v>0</v>
      </c>
      <c r="T20" s="3">
        <v>0</v>
      </c>
      <c r="U20" s="3">
        <v>166</v>
      </c>
      <c r="V20" s="4">
        <v>379</v>
      </c>
    </row>
    <row r="21" spans="1:22" ht="60.75" thickBot="1" x14ac:dyDescent="0.3">
      <c r="A21" s="1" t="s">
        <v>53</v>
      </c>
      <c r="B21" s="2" t="s">
        <v>13</v>
      </c>
      <c r="C21" s="3">
        <v>167</v>
      </c>
      <c r="D21" s="3">
        <v>0</v>
      </c>
      <c r="E21" s="3">
        <v>238</v>
      </c>
      <c r="F21" s="3">
        <v>0</v>
      </c>
      <c r="G21" s="4">
        <v>405</v>
      </c>
      <c r="H21" s="3">
        <v>0</v>
      </c>
      <c r="I21" s="3">
        <v>196</v>
      </c>
      <c r="J21" s="3">
        <v>0</v>
      </c>
      <c r="K21" s="3">
        <v>226</v>
      </c>
      <c r="L21" s="4">
        <v>422</v>
      </c>
      <c r="M21" s="3">
        <v>200</v>
      </c>
      <c r="N21" s="3">
        <v>0</v>
      </c>
      <c r="O21" s="3">
        <v>213</v>
      </c>
      <c r="P21" s="3">
        <v>0</v>
      </c>
      <c r="Q21" s="4">
        <v>413</v>
      </c>
      <c r="R21" s="3">
        <v>194</v>
      </c>
      <c r="S21" s="3">
        <v>0</v>
      </c>
      <c r="T21" s="3">
        <v>0</v>
      </c>
      <c r="U21" s="3">
        <v>199</v>
      </c>
      <c r="V21" s="4">
        <v>393</v>
      </c>
    </row>
    <row r="22" spans="1:22" ht="30.75" thickBot="1" x14ac:dyDescent="0.3">
      <c r="A22" s="1" t="s">
        <v>53</v>
      </c>
      <c r="B22" s="2" t="s">
        <v>14</v>
      </c>
      <c r="C22" s="3">
        <v>197</v>
      </c>
      <c r="D22" s="3">
        <v>0</v>
      </c>
      <c r="E22" s="3">
        <v>224</v>
      </c>
      <c r="F22" s="3">
        <v>0</v>
      </c>
      <c r="G22" s="4">
        <v>421</v>
      </c>
      <c r="H22" s="3">
        <v>0</v>
      </c>
      <c r="I22" s="3">
        <v>189</v>
      </c>
      <c r="J22" s="3">
        <v>0</v>
      </c>
      <c r="K22" s="3">
        <v>170</v>
      </c>
      <c r="L22" s="4">
        <v>359</v>
      </c>
      <c r="R22" s="3">
        <v>223</v>
      </c>
      <c r="S22" s="3">
        <v>0</v>
      </c>
      <c r="T22" s="3">
        <v>0</v>
      </c>
      <c r="U22" s="3">
        <v>190</v>
      </c>
      <c r="V22" s="4">
        <v>413</v>
      </c>
    </row>
    <row r="23" spans="1:22" ht="45.75" thickBot="1" x14ac:dyDescent="0.3">
      <c r="A23" s="1" t="s">
        <v>53</v>
      </c>
      <c r="B23" s="2" t="s">
        <v>15</v>
      </c>
      <c r="C23" s="3">
        <v>0</v>
      </c>
      <c r="D23" s="3">
        <v>197</v>
      </c>
      <c r="E23" s="3">
        <v>0</v>
      </c>
      <c r="F23" s="3">
        <v>220</v>
      </c>
      <c r="G23" s="4">
        <v>417</v>
      </c>
      <c r="H23" s="3">
        <v>179</v>
      </c>
      <c r="I23" s="3">
        <v>0</v>
      </c>
      <c r="J23" s="3">
        <v>221</v>
      </c>
      <c r="K23" s="3">
        <v>0</v>
      </c>
      <c r="L23" s="4">
        <v>400</v>
      </c>
      <c r="M23" s="3">
        <v>0</v>
      </c>
      <c r="N23" s="3">
        <v>205</v>
      </c>
      <c r="O23" s="3">
        <v>0</v>
      </c>
      <c r="P23" s="3">
        <v>190</v>
      </c>
      <c r="Q23" s="4">
        <v>395</v>
      </c>
      <c r="R23" s="3">
        <v>0</v>
      </c>
      <c r="S23" s="3">
        <v>211</v>
      </c>
      <c r="T23" s="3">
        <v>222</v>
      </c>
      <c r="U23" s="3">
        <v>0</v>
      </c>
      <c r="V23" s="4">
        <v>433</v>
      </c>
    </row>
    <row r="24" spans="1:22" ht="30.75" thickBot="1" x14ac:dyDescent="0.3">
      <c r="A24" s="1" t="s">
        <v>53</v>
      </c>
      <c r="B24" s="2" t="s">
        <v>16</v>
      </c>
      <c r="C24" s="3">
        <v>0</v>
      </c>
      <c r="D24" s="3">
        <v>153</v>
      </c>
      <c r="E24" s="3">
        <v>0</v>
      </c>
      <c r="F24" s="3">
        <v>0</v>
      </c>
      <c r="G24" s="4">
        <v>153</v>
      </c>
      <c r="H24" s="3">
        <v>266</v>
      </c>
      <c r="I24" s="3">
        <v>0</v>
      </c>
      <c r="J24" s="3">
        <v>248</v>
      </c>
      <c r="K24" s="3">
        <v>0</v>
      </c>
      <c r="L24" s="4">
        <v>514</v>
      </c>
      <c r="M24" s="3">
        <v>0</v>
      </c>
      <c r="N24" s="3">
        <v>255</v>
      </c>
      <c r="O24" s="3">
        <v>0</v>
      </c>
      <c r="P24" s="3">
        <v>192</v>
      </c>
      <c r="Q24" s="4">
        <v>447</v>
      </c>
      <c r="R24" s="3">
        <v>0</v>
      </c>
      <c r="S24" s="3">
        <v>0</v>
      </c>
      <c r="T24" s="3">
        <v>0</v>
      </c>
      <c r="U24" s="3">
        <v>0</v>
      </c>
      <c r="V24" s="4">
        <v>0</v>
      </c>
    </row>
    <row r="25" spans="1:22" ht="45.75" thickBot="1" x14ac:dyDescent="0.3">
      <c r="A25" s="1" t="s">
        <v>53</v>
      </c>
      <c r="B25" s="2" t="s">
        <v>17</v>
      </c>
      <c r="C25" s="3">
        <v>0</v>
      </c>
      <c r="D25" s="3">
        <v>222</v>
      </c>
      <c r="E25" s="3">
        <v>0</v>
      </c>
      <c r="F25" s="3">
        <v>219</v>
      </c>
      <c r="G25" s="4">
        <v>441</v>
      </c>
      <c r="H25" s="3">
        <v>195</v>
      </c>
      <c r="I25" s="3">
        <v>0</v>
      </c>
      <c r="J25" s="3">
        <v>184</v>
      </c>
      <c r="K25" s="3">
        <v>0</v>
      </c>
      <c r="L25" s="4">
        <v>379</v>
      </c>
      <c r="M25" s="3">
        <v>0</v>
      </c>
      <c r="N25" s="3">
        <v>157</v>
      </c>
      <c r="O25" s="3">
        <v>0</v>
      </c>
      <c r="P25" s="3">
        <v>0</v>
      </c>
      <c r="Q25" s="4">
        <v>157</v>
      </c>
      <c r="R25" s="3">
        <v>0</v>
      </c>
      <c r="S25" s="3">
        <v>195</v>
      </c>
      <c r="T25" s="3">
        <v>231</v>
      </c>
      <c r="U25" s="3">
        <v>0</v>
      </c>
      <c r="V25" s="4">
        <v>426</v>
      </c>
    </row>
    <row r="26" spans="1:22" ht="45.75" thickBot="1" x14ac:dyDescent="0.3">
      <c r="A26" s="1" t="s">
        <v>53</v>
      </c>
      <c r="B26" s="2" t="s">
        <v>18</v>
      </c>
      <c r="C26" s="3">
        <v>0</v>
      </c>
      <c r="D26" s="3">
        <v>0</v>
      </c>
      <c r="E26" s="3">
        <v>0</v>
      </c>
      <c r="F26" s="3">
        <v>170</v>
      </c>
      <c r="G26" s="4">
        <v>170</v>
      </c>
      <c r="H26" s="3">
        <v>0</v>
      </c>
      <c r="I26" s="3">
        <v>0</v>
      </c>
      <c r="J26" s="3">
        <v>0</v>
      </c>
      <c r="K26" s="3">
        <v>195</v>
      </c>
      <c r="L26" s="4">
        <v>195</v>
      </c>
      <c r="M26" s="3">
        <v>182</v>
      </c>
      <c r="N26" s="3">
        <v>0</v>
      </c>
      <c r="O26" s="3">
        <v>188</v>
      </c>
      <c r="P26" s="3">
        <v>0</v>
      </c>
      <c r="Q26" s="4">
        <v>370</v>
      </c>
      <c r="R26" s="3">
        <v>0</v>
      </c>
      <c r="S26" s="3">
        <v>0</v>
      </c>
      <c r="T26" s="3">
        <v>180</v>
      </c>
      <c r="U26" s="3">
        <v>0</v>
      </c>
      <c r="V26" s="4">
        <v>180</v>
      </c>
    </row>
    <row r="27" spans="1:22" ht="30.75" thickBot="1" x14ac:dyDescent="0.3">
      <c r="A27" s="1" t="s">
        <v>53</v>
      </c>
      <c r="B27" s="2" t="s">
        <v>16</v>
      </c>
      <c r="C27" s="3"/>
      <c r="D27" s="3"/>
      <c r="E27" s="3"/>
      <c r="F27" s="3"/>
      <c r="G27" s="4"/>
      <c r="H27" s="3"/>
      <c r="I27" s="3"/>
      <c r="J27" s="3"/>
      <c r="K27" s="3"/>
      <c r="L27" s="4"/>
      <c r="M27" s="3">
        <v>177</v>
      </c>
      <c r="N27" s="3">
        <v>0</v>
      </c>
      <c r="O27" s="3">
        <v>192</v>
      </c>
      <c r="P27" s="3">
        <v>0</v>
      </c>
      <c r="Q27" s="4">
        <v>369</v>
      </c>
    </row>
    <row r="28" spans="1:22" ht="21.75" thickBot="1" x14ac:dyDescent="0.3">
      <c r="A28" s="1" t="s">
        <v>53</v>
      </c>
      <c r="B28" s="5" t="s">
        <v>62</v>
      </c>
      <c r="C28" s="3"/>
      <c r="D28" s="3"/>
      <c r="E28" s="3"/>
      <c r="F28" s="3"/>
      <c r="G28" s="4">
        <v>0</v>
      </c>
      <c r="H28" s="3">
        <v>0</v>
      </c>
      <c r="I28" s="3">
        <v>127</v>
      </c>
      <c r="J28" s="3">
        <v>0</v>
      </c>
      <c r="K28" s="3">
        <v>0</v>
      </c>
      <c r="L28" s="4">
        <v>127</v>
      </c>
      <c r="M28" s="3"/>
      <c r="N28" s="3"/>
      <c r="O28" s="3"/>
      <c r="P28" s="3"/>
      <c r="Q28" s="4">
        <v>0</v>
      </c>
      <c r="R28" s="3">
        <v>0</v>
      </c>
      <c r="S28" s="3">
        <v>184</v>
      </c>
      <c r="T28" s="3">
        <v>0</v>
      </c>
      <c r="U28" s="3">
        <v>0</v>
      </c>
      <c r="V28" s="4">
        <v>184</v>
      </c>
    </row>
    <row r="29" spans="1:22" ht="22.5" thickTop="1" thickBot="1" x14ac:dyDescent="0.3">
      <c r="A29" s="6" t="s">
        <v>53</v>
      </c>
      <c r="B29" s="6"/>
      <c r="C29" s="6">
        <v>616</v>
      </c>
      <c r="D29" s="6">
        <v>572</v>
      </c>
      <c r="E29" s="6">
        <v>677</v>
      </c>
      <c r="F29" s="6">
        <v>609</v>
      </c>
      <c r="G29" s="6">
        <v>2474</v>
      </c>
      <c r="H29" s="6">
        <v>640</v>
      </c>
      <c r="I29" s="6">
        <v>512</v>
      </c>
      <c r="J29" s="6">
        <v>653</v>
      </c>
      <c r="K29" s="6">
        <v>591</v>
      </c>
      <c r="L29" s="6">
        <v>2396</v>
      </c>
      <c r="M29" s="6">
        <v>559</v>
      </c>
      <c r="N29" s="6">
        <v>617</v>
      </c>
      <c r="O29" s="6">
        <v>593</v>
      </c>
      <c r="P29" s="6">
        <v>616</v>
      </c>
      <c r="Q29" s="6">
        <v>2385</v>
      </c>
      <c r="R29" s="6">
        <v>630</v>
      </c>
      <c r="S29" s="6">
        <v>590</v>
      </c>
      <c r="T29" s="6">
        <v>633</v>
      </c>
      <c r="U29" s="6">
        <v>555</v>
      </c>
      <c r="V29" s="6">
        <v>2408</v>
      </c>
    </row>
    <row r="30" spans="1:22" ht="45.75" thickBot="1" x14ac:dyDescent="0.3">
      <c r="A30" s="1" t="s">
        <v>54</v>
      </c>
      <c r="B30" s="2" t="s">
        <v>19</v>
      </c>
      <c r="C30" s="3">
        <v>193</v>
      </c>
      <c r="D30" s="3">
        <v>0</v>
      </c>
      <c r="E30" s="3">
        <v>0</v>
      </c>
      <c r="F30" s="3">
        <v>267</v>
      </c>
      <c r="G30" s="4">
        <v>460</v>
      </c>
      <c r="H30" s="3">
        <v>200</v>
      </c>
      <c r="I30" s="3">
        <v>0</v>
      </c>
      <c r="J30" s="3">
        <v>0</v>
      </c>
      <c r="K30" s="3">
        <v>182</v>
      </c>
      <c r="L30" s="4">
        <v>382</v>
      </c>
      <c r="M30" s="3">
        <v>0</v>
      </c>
      <c r="N30" s="3">
        <v>0</v>
      </c>
      <c r="O30" s="3">
        <v>0</v>
      </c>
      <c r="P30" s="3">
        <v>0</v>
      </c>
      <c r="Q30" s="4">
        <v>0</v>
      </c>
      <c r="R30" s="3">
        <v>0</v>
      </c>
      <c r="S30" s="3">
        <v>0</v>
      </c>
      <c r="T30" s="3">
        <v>0</v>
      </c>
      <c r="U30" s="3">
        <v>0</v>
      </c>
      <c r="V30" s="4">
        <v>0</v>
      </c>
    </row>
    <row r="31" spans="1:22" ht="30.75" thickBot="1" x14ac:dyDescent="0.3">
      <c r="A31" s="1" t="s">
        <v>54</v>
      </c>
      <c r="B31" s="2" t="s">
        <v>20</v>
      </c>
      <c r="C31" s="3">
        <v>212</v>
      </c>
      <c r="D31" s="3">
        <v>0</v>
      </c>
      <c r="E31" s="3">
        <v>0</v>
      </c>
      <c r="F31" s="3">
        <v>226</v>
      </c>
      <c r="G31" s="4">
        <v>438</v>
      </c>
      <c r="H31" s="3">
        <v>181</v>
      </c>
      <c r="I31" s="3">
        <v>0</v>
      </c>
      <c r="J31" s="3">
        <v>0</v>
      </c>
      <c r="K31" s="3">
        <v>245</v>
      </c>
      <c r="L31" s="4">
        <v>426</v>
      </c>
      <c r="M31" s="3">
        <v>213</v>
      </c>
      <c r="N31" s="3">
        <v>0</v>
      </c>
      <c r="O31" s="3">
        <v>0</v>
      </c>
      <c r="P31" s="3">
        <v>193</v>
      </c>
      <c r="Q31" s="4">
        <v>406</v>
      </c>
      <c r="R31" s="3">
        <v>206</v>
      </c>
      <c r="S31" s="3">
        <v>0</v>
      </c>
      <c r="T31" s="3">
        <v>0</v>
      </c>
      <c r="U31" s="3">
        <v>172</v>
      </c>
      <c r="V31" s="4">
        <v>378</v>
      </c>
    </row>
    <row r="32" spans="1:22" ht="30.75" thickBot="1" x14ac:dyDescent="0.3">
      <c r="A32" s="1" t="s">
        <v>54</v>
      </c>
      <c r="B32" s="2" t="s">
        <v>21</v>
      </c>
      <c r="C32" s="3">
        <v>246</v>
      </c>
      <c r="D32" s="3">
        <v>0</v>
      </c>
      <c r="E32" s="3">
        <v>0</v>
      </c>
      <c r="F32" s="3">
        <v>246</v>
      </c>
      <c r="G32" s="4">
        <v>492</v>
      </c>
      <c r="H32" s="3">
        <v>217</v>
      </c>
      <c r="I32" s="3">
        <v>0</v>
      </c>
      <c r="J32" s="3">
        <v>0</v>
      </c>
      <c r="K32" s="3">
        <v>242</v>
      </c>
      <c r="L32" s="4">
        <v>459</v>
      </c>
      <c r="M32" s="3">
        <v>204</v>
      </c>
      <c r="N32" s="3">
        <v>0</v>
      </c>
      <c r="O32" s="3">
        <v>0</v>
      </c>
      <c r="P32" s="3">
        <v>203</v>
      </c>
      <c r="Q32" s="4">
        <v>407</v>
      </c>
      <c r="R32" s="3">
        <v>191</v>
      </c>
      <c r="S32" s="3">
        <v>0</v>
      </c>
      <c r="T32" s="3">
        <v>0</v>
      </c>
      <c r="U32" s="3">
        <v>204</v>
      </c>
      <c r="V32" s="4">
        <v>395</v>
      </c>
    </row>
    <row r="33" spans="1:22" ht="30.75" thickBot="1" x14ac:dyDescent="0.3">
      <c r="A33" s="1" t="s">
        <v>54</v>
      </c>
      <c r="B33" s="2" t="s">
        <v>22</v>
      </c>
      <c r="C33" s="3">
        <v>0</v>
      </c>
      <c r="D33" s="3">
        <v>231</v>
      </c>
      <c r="E33" s="3">
        <v>246</v>
      </c>
      <c r="F33" s="3">
        <v>0</v>
      </c>
      <c r="G33" s="4">
        <v>477</v>
      </c>
      <c r="H33" s="3">
        <v>0</v>
      </c>
      <c r="I33" s="3">
        <v>212</v>
      </c>
      <c r="J33" s="3">
        <v>227</v>
      </c>
      <c r="K33" s="3">
        <v>0</v>
      </c>
      <c r="L33" s="4">
        <v>439</v>
      </c>
      <c r="M33" s="3">
        <v>0</v>
      </c>
      <c r="N33" s="3">
        <v>191</v>
      </c>
      <c r="O33" s="3">
        <v>192</v>
      </c>
      <c r="P33" s="3">
        <v>0</v>
      </c>
      <c r="Q33" s="4">
        <v>383</v>
      </c>
      <c r="R33" s="3">
        <v>0</v>
      </c>
      <c r="S33" s="3">
        <v>181</v>
      </c>
      <c r="T33" s="3">
        <v>217</v>
      </c>
      <c r="U33" s="3">
        <v>0</v>
      </c>
      <c r="V33" s="4">
        <v>398</v>
      </c>
    </row>
    <row r="34" spans="1:22" ht="30.75" thickBot="1" x14ac:dyDescent="0.3">
      <c r="A34" s="1" t="s">
        <v>54</v>
      </c>
      <c r="B34" s="2" t="s">
        <v>23</v>
      </c>
      <c r="C34" s="3">
        <v>0</v>
      </c>
      <c r="D34" s="3">
        <v>227</v>
      </c>
      <c r="E34" s="3">
        <v>245</v>
      </c>
      <c r="F34" s="3">
        <v>0</v>
      </c>
      <c r="G34" s="4">
        <v>472</v>
      </c>
      <c r="H34" s="3">
        <v>0</v>
      </c>
      <c r="I34" s="3">
        <v>229</v>
      </c>
      <c r="J34" s="3">
        <v>221</v>
      </c>
      <c r="K34" s="3">
        <v>0</v>
      </c>
      <c r="L34" s="4">
        <v>450</v>
      </c>
      <c r="M34" s="3">
        <v>0</v>
      </c>
      <c r="N34" s="3">
        <v>278</v>
      </c>
      <c r="O34" s="3">
        <v>206</v>
      </c>
      <c r="P34" s="3">
        <v>0</v>
      </c>
      <c r="Q34" s="4">
        <v>484</v>
      </c>
      <c r="R34" s="3">
        <v>0</v>
      </c>
      <c r="S34" s="3">
        <v>225</v>
      </c>
      <c r="T34" s="3">
        <v>167</v>
      </c>
      <c r="U34" s="3">
        <v>0</v>
      </c>
      <c r="V34" s="4">
        <v>392</v>
      </c>
    </row>
    <row r="35" spans="1:22" ht="45.75" thickBot="1" x14ac:dyDescent="0.3">
      <c r="A35" s="1" t="s">
        <v>54</v>
      </c>
      <c r="B35" s="2" t="s">
        <v>24</v>
      </c>
      <c r="C35" s="3">
        <v>0</v>
      </c>
      <c r="D35" s="3">
        <v>267</v>
      </c>
      <c r="E35" s="3">
        <v>299</v>
      </c>
      <c r="F35" s="3">
        <v>0</v>
      </c>
      <c r="G35" s="4">
        <v>566</v>
      </c>
      <c r="H35" s="3">
        <v>0</v>
      </c>
      <c r="I35" s="3">
        <v>278</v>
      </c>
      <c r="J35" s="3">
        <v>191</v>
      </c>
      <c r="K35" s="3">
        <v>0</v>
      </c>
      <c r="L35" s="4">
        <v>469</v>
      </c>
      <c r="M35" s="3">
        <v>0</v>
      </c>
      <c r="N35" s="3">
        <v>236</v>
      </c>
      <c r="O35" s="3">
        <v>192</v>
      </c>
      <c r="P35" s="3">
        <v>0</v>
      </c>
      <c r="Q35" s="4">
        <v>428</v>
      </c>
      <c r="R35" s="3">
        <v>0</v>
      </c>
      <c r="S35" s="3">
        <v>220</v>
      </c>
      <c r="T35" s="3">
        <v>205</v>
      </c>
      <c r="U35" s="3">
        <v>0</v>
      </c>
      <c r="V35" s="4">
        <v>425</v>
      </c>
    </row>
    <row r="36" spans="1:22" ht="30.75" thickBot="1" x14ac:dyDescent="0.3">
      <c r="A36" s="1" t="s">
        <v>54</v>
      </c>
      <c r="B36" s="2" t="s">
        <v>61</v>
      </c>
      <c r="C36" s="3"/>
      <c r="D36" s="3"/>
      <c r="E36" s="3"/>
      <c r="F36" s="3"/>
      <c r="G36" s="4">
        <v>0</v>
      </c>
      <c r="H36" s="3"/>
      <c r="I36" s="3"/>
      <c r="J36" s="3"/>
      <c r="K36" s="3"/>
      <c r="L36" s="4">
        <v>0</v>
      </c>
      <c r="M36" s="3">
        <v>193</v>
      </c>
      <c r="N36" s="3">
        <v>0</v>
      </c>
      <c r="O36" s="3">
        <v>0</v>
      </c>
      <c r="P36" s="3">
        <v>242</v>
      </c>
      <c r="Q36" s="4">
        <v>435</v>
      </c>
      <c r="R36" s="3">
        <v>226</v>
      </c>
      <c r="S36" s="3">
        <v>0</v>
      </c>
      <c r="T36" s="3">
        <v>0</v>
      </c>
      <c r="U36" s="3">
        <v>0</v>
      </c>
      <c r="V36" s="4">
        <v>226</v>
      </c>
    </row>
    <row r="37" spans="1:22" ht="21.75" thickBot="1" x14ac:dyDescent="0.3">
      <c r="A37" s="1" t="s">
        <v>54</v>
      </c>
      <c r="B37" s="5" t="s">
        <v>62</v>
      </c>
      <c r="C37" s="3"/>
      <c r="D37" s="3"/>
      <c r="E37" s="3"/>
      <c r="F37" s="3"/>
      <c r="G37" s="4">
        <v>0</v>
      </c>
      <c r="H37" s="3"/>
      <c r="I37" s="3"/>
      <c r="J37" s="3"/>
      <c r="K37" s="3"/>
      <c r="L37" s="4">
        <v>0</v>
      </c>
      <c r="M37" s="3"/>
      <c r="N37" s="3"/>
      <c r="O37" s="3"/>
      <c r="P37" s="3"/>
      <c r="Q37" s="4">
        <v>0</v>
      </c>
      <c r="R37" s="3">
        <v>0</v>
      </c>
      <c r="S37" s="3">
        <v>0</v>
      </c>
      <c r="T37" s="3">
        <v>0</v>
      </c>
      <c r="U37" s="3">
        <v>163</v>
      </c>
      <c r="V37" s="4">
        <v>163</v>
      </c>
    </row>
    <row r="38" spans="1:22" ht="22.5" thickTop="1" thickBot="1" x14ac:dyDescent="0.3">
      <c r="A38" s="6" t="s">
        <v>54</v>
      </c>
      <c r="B38" s="6"/>
      <c r="C38" s="6">
        <v>651</v>
      </c>
      <c r="D38" s="6">
        <v>725</v>
      </c>
      <c r="E38" s="6">
        <v>790</v>
      </c>
      <c r="F38" s="6">
        <v>739</v>
      </c>
      <c r="G38" s="6">
        <v>2905</v>
      </c>
      <c r="H38" s="6">
        <v>598</v>
      </c>
      <c r="I38" s="6">
        <v>719</v>
      </c>
      <c r="J38" s="6">
        <v>639</v>
      </c>
      <c r="K38" s="6">
        <v>669</v>
      </c>
      <c r="L38" s="6">
        <v>2625</v>
      </c>
      <c r="M38" s="6">
        <v>610</v>
      </c>
      <c r="N38" s="6">
        <v>705</v>
      </c>
      <c r="O38" s="6">
        <v>590</v>
      </c>
      <c r="P38" s="6">
        <v>638</v>
      </c>
      <c r="Q38" s="6">
        <v>2543</v>
      </c>
      <c r="R38" s="6">
        <v>623</v>
      </c>
      <c r="S38" s="6">
        <v>626</v>
      </c>
      <c r="T38" s="6">
        <v>589</v>
      </c>
      <c r="U38" s="6">
        <v>539</v>
      </c>
      <c r="V38" s="6">
        <v>2377</v>
      </c>
    </row>
    <row r="39" spans="1:22" ht="60.75" thickBot="1" x14ac:dyDescent="0.3">
      <c r="A39" s="1" t="s">
        <v>55</v>
      </c>
      <c r="B39" s="2" t="s">
        <v>25</v>
      </c>
      <c r="C39" s="3">
        <v>190</v>
      </c>
      <c r="D39" s="3">
        <v>0</v>
      </c>
      <c r="E39" s="3">
        <v>236</v>
      </c>
      <c r="F39" s="3">
        <v>0</v>
      </c>
      <c r="G39" s="4">
        <v>426</v>
      </c>
      <c r="H39" s="3">
        <v>211</v>
      </c>
      <c r="I39" s="3">
        <v>0</v>
      </c>
      <c r="J39" s="3">
        <v>0</v>
      </c>
      <c r="K39" s="3">
        <v>202</v>
      </c>
      <c r="L39" s="4">
        <v>413</v>
      </c>
      <c r="M39" s="3">
        <v>212</v>
      </c>
      <c r="N39" s="3">
        <v>0</v>
      </c>
      <c r="O39" s="3">
        <v>214</v>
      </c>
      <c r="P39" s="3">
        <v>0</v>
      </c>
      <c r="Q39" s="4">
        <v>426</v>
      </c>
      <c r="R39" s="3">
        <v>235</v>
      </c>
      <c r="S39" s="3">
        <v>0</v>
      </c>
      <c r="T39" s="3">
        <v>205</v>
      </c>
      <c r="U39" s="3">
        <v>0</v>
      </c>
      <c r="V39" s="4">
        <v>440</v>
      </c>
    </row>
    <row r="40" spans="1:22" ht="45.75" thickBot="1" x14ac:dyDescent="0.3">
      <c r="A40" s="1" t="s">
        <v>55</v>
      </c>
      <c r="B40" s="2" t="s">
        <v>26</v>
      </c>
      <c r="C40" s="3">
        <v>219</v>
      </c>
      <c r="D40" s="3">
        <v>0</v>
      </c>
      <c r="E40" s="3">
        <v>182</v>
      </c>
      <c r="F40" s="3">
        <v>0</v>
      </c>
      <c r="G40" s="4">
        <v>401</v>
      </c>
      <c r="H40" s="3">
        <v>199</v>
      </c>
      <c r="I40" s="3">
        <v>0</v>
      </c>
      <c r="J40" s="3">
        <v>0</v>
      </c>
      <c r="K40" s="3">
        <v>202</v>
      </c>
      <c r="L40" s="4">
        <v>401</v>
      </c>
      <c r="M40" s="3">
        <v>231</v>
      </c>
      <c r="N40" s="3">
        <v>0</v>
      </c>
      <c r="O40" s="3">
        <v>178</v>
      </c>
      <c r="P40" s="3">
        <v>0</v>
      </c>
      <c r="Q40" s="4">
        <v>409</v>
      </c>
      <c r="R40" s="3">
        <v>254</v>
      </c>
      <c r="S40" s="3">
        <v>0</v>
      </c>
      <c r="T40" s="3">
        <v>216</v>
      </c>
      <c r="U40" s="3">
        <v>0</v>
      </c>
      <c r="V40" s="4">
        <v>470</v>
      </c>
    </row>
    <row r="41" spans="1:22" ht="45.75" thickBot="1" x14ac:dyDescent="0.3">
      <c r="A41" s="1" t="s">
        <v>55</v>
      </c>
      <c r="B41" s="2" t="s">
        <v>27</v>
      </c>
      <c r="C41" s="3">
        <v>233</v>
      </c>
      <c r="D41" s="3">
        <v>0</v>
      </c>
      <c r="E41" s="3">
        <v>241</v>
      </c>
      <c r="F41" s="3">
        <v>0</v>
      </c>
      <c r="G41" s="4">
        <v>474</v>
      </c>
      <c r="H41" s="3">
        <v>192</v>
      </c>
      <c r="I41" s="3">
        <v>0</v>
      </c>
      <c r="J41" s="3">
        <v>0</v>
      </c>
      <c r="K41" s="3">
        <v>247</v>
      </c>
      <c r="L41" s="4">
        <v>439</v>
      </c>
      <c r="M41" s="3">
        <v>191</v>
      </c>
      <c r="N41" s="3">
        <v>0</v>
      </c>
      <c r="O41" s="3">
        <v>142</v>
      </c>
      <c r="P41" s="3">
        <v>0</v>
      </c>
      <c r="Q41" s="4">
        <v>333</v>
      </c>
      <c r="R41" s="3">
        <v>212</v>
      </c>
      <c r="S41" s="3">
        <v>0</v>
      </c>
      <c r="T41" s="3">
        <v>215</v>
      </c>
      <c r="U41" s="3">
        <v>0</v>
      </c>
      <c r="V41" s="4">
        <v>427</v>
      </c>
    </row>
    <row r="42" spans="1:22" ht="30.75" thickBot="1" x14ac:dyDescent="0.3">
      <c r="A42" s="1" t="s">
        <v>55</v>
      </c>
      <c r="B42" s="2" t="s">
        <v>28</v>
      </c>
      <c r="C42" s="3">
        <v>0</v>
      </c>
      <c r="D42" s="3">
        <v>146</v>
      </c>
      <c r="E42" s="3">
        <v>0</v>
      </c>
      <c r="F42" s="3">
        <v>215</v>
      </c>
      <c r="G42" s="4">
        <v>361</v>
      </c>
      <c r="H42" s="3">
        <v>0</v>
      </c>
      <c r="I42" s="3">
        <v>224</v>
      </c>
      <c r="J42" s="3">
        <v>235</v>
      </c>
      <c r="K42" s="3">
        <v>0</v>
      </c>
      <c r="L42" s="4">
        <v>459</v>
      </c>
      <c r="M42" s="3">
        <v>0</v>
      </c>
      <c r="N42" s="3">
        <v>220</v>
      </c>
      <c r="O42" s="3">
        <v>0</v>
      </c>
      <c r="P42" s="3">
        <v>257</v>
      </c>
      <c r="Q42" s="4">
        <v>477</v>
      </c>
      <c r="R42" s="3">
        <v>0</v>
      </c>
      <c r="S42" s="3">
        <v>204</v>
      </c>
      <c r="T42" s="3">
        <v>0</v>
      </c>
      <c r="U42" s="3">
        <v>204</v>
      </c>
      <c r="V42" s="4">
        <v>408</v>
      </c>
    </row>
    <row r="43" spans="1:22" ht="45.75" thickBot="1" x14ac:dyDescent="0.3">
      <c r="A43" s="1" t="s">
        <v>55</v>
      </c>
      <c r="B43" s="2" t="s">
        <v>29</v>
      </c>
      <c r="C43" s="3">
        <v>0</v>
      </c>
      <c r="D43" s="3">
        <v>234</v>
      </c>
      <c r="E43" s="3">
        <v>0</v>
      </c>
      <c r="F43" s="3">
        <v>211</v>
      </c>
      <c r="G43" s="4">
        <v>445</v>
      </c>
      <c r="H43" s="3">
        <v>0</v>
      </c>
      <c r="I43" s="3">
        <v>245</v>
      </c>
      <c r="J43" s="3">
        <v>203</v>
      </c>
      <c r="K43" s="3">
        <v>0</v>
      </c>
      <c r="L43" s="4">
        <v>448</v>
      </c>
      <c r="M43" s="3">
        <v>0</v>
      </c>
      <c r="N43" s="3">
        <v>224</v>
      </c>
      <c r="O43" s="3">
        <v>0</v>
      </c>
      <c r="P43" s="3">
        <v>185</v>
      </c>
      <c r="Q43" s="4">
        <v>409</v>
      </c>
      <c r="R43" s="3">
        <v>0</v>
      </c>
      <c r="S43" s="3">
        <v>193</v>
      </c>
      <c r="T43" s="3">
        <v>0</v>
      </c>
      <c r="U43" s="3">
        <v>200</v>
      </c>
      <c r="V43" s="4">
        <v>393</v>
      </c>
    </row>
    <row r="44" spans="1:22" ht="45.75" thickBot="1" x14ac:dyDescent="0.3">
      <c r="A44" s="1" t="s">
        <v>55</v>
      </c>
      <c r="B44" s="2" t="s">
        <v>30</v>
      </c>
      <c r="C44" s="3">
        <v>0</v>
      </c>
      <c r="D44" s="3">
        <v>266</v>
      </c>
      <c r="E44" s="3">
        <v>0</v>
      </c>
      <c r="F44" s="3">
        <v>240</v>
      </c>
      <c r="G44" s="4">
        <v>506</v>
      </c>
      <c r="H44" s="3">
        <v>0</v>
      </c>
      <c r="I44" s="3">
        <v>204</v>
      </c>
      <c r="J44" s="3">
        <v>214</v>
      </c>
      <c r="K44" s="3">
        <v>0</v>
      </c>
      <c r="L44" s="4">
        <v>418</v>
      </c>
      <c r="M44" s="3">
        <v>0</v>
      </c>
      <c r="N44" s="3">
        <v>235</v>
      </c>
      <c r="O44" s="3">
        <v>0</v>
      </c>
      <c r="P44" s="3">
        <v>168</v>
      </c>
      <c r="Q44" s="4">
        <v>403</v>
      </c>
      <c r="R44" s="3">
        <v>0</v>
      </c>
      <c r="S44" s="3">
        <v>226</v>
      </c>
      <c r="T44" s="3">
        <v>0</v>
      </c>
      <c r="U44" s="3">
        <v>255</v>
      </c>
      <c r="V44" s="4">
        <v>481</v>
      </c>
    </row>
    <row r="45" spans="1:22" ht="15.75" thickBot="1" x14ac:dyDescent="0.3">
      <c r="A45" s="1" t="s">
        <v>55</v>
      </c>
      <c r="B45" s="5"/>
      <c r="C45" s="3"/>
      <c r="D45" s="3"/>
      <c r="E45" s="3"/>
      <c r="F45" s="3"/>
      <c r="G45" s="4">
        <v>0</v>
      </c>
      <c r="H45" s="3"/>
      <c r="I45" s="3"/>
      <c r="J45" s="3"/>
      <c r="K45" s="3"/>
      <c r="L45" s="4">
        <v>0</v>
      </c>
      <c r="M45" s="3"/>
      <c r="N45" s="3"/>
      <c r="O45" s="3"/>
      <c r="P45" s="3"/>
      <c r="Q45" s="4">
        <v>0</v>
      </c>
      <c r="R45" s="3"/>
      <c r="S45" s="3"/>
      <c r="T45" s="3"/>
      <c r="U45" s="3"/>
      <c r="V45" s="4">
        <v>0</v>
      </c>
    </row>
    <row r="46" spans="1:22" ht="15.75" thickBot="1" x14ac:dyDescent="0.3">
      <c r="A46" s="1" t="s">
        <v>55</v>
      </c>
      <c r="B46" s="5"/>
      <c r="C46" s="3"/>
      <c r="D46" s="3"/>
      <c r="E46" s="3"/>
      <c r="F46" s="3"/>
      <c r="G46" s="4">
        <v>0</v>
      </c>
      <c r="H46" s="3"/>
      <c r="I46" s="3"/>
      <c r="J46" s="3"/>
      <c r="K46" s="3"/>
      <c r="L46" s="4">
        <v>0</v>
      </c>
      <c r="M46" s="3"/>
      <c r="N46" s="3"/>
      <c r="O46" s="3"/>
      <c r="P46" s="3"/>
      <c r="Q46" s="4">
        <v>0</v>
      </c>
      <c r="R46" s="3"/>
      <c r="S46" s="3"/>
      <c r="T46" s="3"/>
      <c r="U46" s="3"/>
      <c r="V46" s="4">
        <v>0</v>
      </c>
    </row>
    <row r="47" spans="1:22" ht="16.5" thickTop="1" thickBot="1" x14ac:dyDescent="0.3">
      <c r="A47" s="6" t="s">
        <v>55</v>
      </c>
      <c r="B47" s="6"/>
      <c r="C47" s="6">
        <v>642</v>
      </c>
      <c r="D47" s="6">
        <v>646</v>
      </c>
      <c r="E47" s="6">
        <v>659</v>
      </c>
      <c r="F47" s="6">
        <v>666</v>
      </c>
      <c r="G47" s="6">
        <v>2613</v>
      </c>
      <c r="H47" s="6">
        <v>602</v>
      </c>
      <c r="I47" s="6">
        <v>673</v>
      </c>
      <c r="J47" s="6">
        <v>652</v>
      </c>
      <c r="K47" s="6">
        <v>651</v>
      </c>
      <c r="L47" s="6">
        <v>2578</v>
      </c>
      <c r="M47" s="6">
        <v>634</v>
      </c>
      <c r="N47" s="6">
        <v>679</v>
      </c>
      <c r="O47" s="6">
        <v>534</v>
      </c>
      <c r="P47" s="6">
        <v>610</v>
      </c>
      <c r="Q47" s="6">
        <v>2457</v>
      </c>
      <c r="R47" s="6">
        <v>701</v>
      </c>
      <c r="S47" s="6">
        <v>623</v>
      </c>
      <c r="T47" s="6">
        <v>636</v>
      </c>
      <c r="U47" s="6">
        <v>659</v>
      </c>
      <c r="V47" s="6">
        <v>2619</v>
      </c>
    </row>
    <row r="48" spans="1:22" ht="45.75" thickBot="1" x14ac:dyDescent="0.3">
      <c r="A48" s="1" t="s">
        <v>56</v>
      </c>
      <c r="B48" s="2" t="s">
        <v>31</v>
      </c>
      <c r="C48" s="3">
        <v>232</v>
      </c>
      <c r="D48" s="3">
        <v>0</v>
      </c>
      <c r="E48" s="3">
        <v>0</v>
      </c>
      <c r="F48" s="3">
        <v>203</v>
      </c>
      <c r="G48" s="4">
        <v>435</v>
      </c>
      <c r="H48" s="3">
        <v>191</v>
      </c>
      <c r="I48" s="3">
        <v>0</v>
      </c>
      <c r="J48" s="3">
        <v>0</v>
      </c>
      <c r="K48" s="3">
        <v>202</v>
      </c>
      <c r="L48" s="4">
        <v>393</v>
      </c>
      <c r="M48" s="3">
        <v>247</v>
      </c>
      <c r="N48" s="3">
        <v>0</v>
      </c>
      <c r="O48" s="3">
        <v>0</v>
      </c>
      <c r="P48" s="3">
        <v>190</v>
      </c>
      <c r="Q48" s="4">
        <v>437</v>
      </c>
      <c r="R48" s="3">
        <v>231</v>
      </c>
      <c r="S48" s="3">
        <v>0</v>
      </c>
      <c r="T48" s="3">
        <v>203</v>
      </c>
      <c r="U48" s="3">
        <v>0</v>
      </c>
      <c r="V48" s="4">
        <v>434</v>
      </c>
    </row>
    <row r="49" spans="1:22" ht="30.75" thickBot="1" x14ac:dyDescent="0.3">
      <c r="A49" s="1" t="s">
        <v>56</v>
      </c>
      <c r="B49" s="2" t="s">
        <v>32</v>
      </c>
      <c r="C49" s="3">
        <v>154</v>
      </c>
      <c r="D49" s="3">
        <v>0</v>
      </c>
      <c r="E49" s="3">
        <v>0</v>
      </c>
      <c r="F49" s="3">
        <v>189</v>
      </c>
      <c r="G49" s="4">
        <v>343</v>
      </c>
      <c r="H49" s="3">
        <v>171</v>
      </c>
      <c r="I49" s="3">
        <v>0</v>
      </c>
      <c r="J49" s="3">
        <v>0</v>
      </c>
      <c r="K49" s="3">
        <v>0</v>
      </c>
      <c r="L49" s="4">
        <v>171</v>
      </c>
      <c r="M49" s="3">
        <v>0</v>
      </c>
      <c r="N49" s="3">
        <v>0</v>
      </c>
      <c r="O49" s="3">
        <v>0</v>
      </c>
      <c r="P49" s="3">
        <v>0</v>
      </c>
      <c r="Q49" s="4">
        <v>0</v>
      </c>
      <c r="R49" s="3">
        <v>0</v>
      </c>
      <c r="S49" s="3">
        <v>0</v>
      </c>
      <c r="T49" s="3">
        <v>0</v>
      </c>
      <c r="U49" s="3">
        <v>0</v>
      </c>
      <c r="V49" s="4">
        <v>0</v>
      </c>
    </row>
    <row r="50" spans="1:22" ht="60.75" thickBot="1" x14ac:dyDescent="0.3">
      <c r="A50" s="1" t="s">
        <v>56</v>
      </c>
      <c r="B50" s="2" t="s">
        <v>33</v>
      </c>
      <c r="C50" s="3">
        <v>0</v>
      </c>
      <c r="D50" s="3">
        <v>202</v>
      </c>
      <c r="E50" s="3">
        <v>193</v>
      </c>
      <c r="F50" s="3">
        <v>0</v>
      </c>
      <c r="G50" s="4">
        <v>395</v>
      </c>
      <c r="H50" s="3">
        <v>0</v>
      </c>
      <c r="I50" s="3">
        <v>228</v>
      </c>
      <c r="J50" s="3">
        <v>228</v>
      </c>
      <c r="K50" s="3">
        <v>0</v>
      </c>
      <c r="L50" s="4">
        <v>456</v>
      </c>
      <c r="M50" s="3">
        <v>0</v>
      </c>
      <c r="N50" s="3">
        <v>244</v>
      </c>
      <c r="O50" s="3">
        <v>167</v>
      </c>
      <c r="P50" s="3">
        <v>0</v>
      </c>
      <c r="Q50" s="4">
        <v>411</v>
      </c>
      <c r="R50" s="3">
        <v>0</v>
      </c>
      <c r="S50" s="3">
        <v>213</v>
      </c>
      <c r="T50" s="3">
        <v>0</v>
      </c>
      <c r="U50" s="3">
        <v>183</v>
      </c>
      <c r="V50" s="4">
        <v>396</v>
      </c>
    </row>
    <row r="51" spans="1:22" ht="30.75" thickBot="1" x14ac:dyDescent="0.3">
      <c r="A51" s="1" t="s">
        <v>56</v>
      </c>
      <c r="B51" s="2" t="s">
        <v>34</v>
      </c>
      <c r="C51" s="3">
        <v>0</v>
      </c>
      <c r="D51" s="3">
        <v>209</v>
      </c>
      <c r="E51" s="3">
        <v>211</v>
      </c>
      <c r="F51" s="3">
        <v>0</v>
      </c>
      <c r="G51" s="4">
        <v>420</v>
      </c>
      <c r="H51" s="3">
        <v>0</v>
      </c>
      <c r="I51" s="3">
        <v>202</v>
      </c>
      <c r="J51" s="3">
        <v>216</v>
      </c>
      <c r="K51" s="3">
        <v>0</v>
      </c>
      <c r="L51" s="4">
        <v>418</v>
      </c>
      <c r="M51" s="3">
        <v>0</v>
      </c>
      <c r="N51" s="3">
        <v>203</v>
      </c>
      <c r="O51" s="3">
        <v>183</v>
      </c>
      <c r="P51" s="3">
        <v>0</v>
      </c>
      <c r="Q51" s="4">
        <v>386</v>
      </c>
      <c r="R51" s="3">
        <v>0</v>
      </c>
      <c r="S51" s="3">
        <v>235</v>
      </c>
      <c r="T51" s="3">
        <v>0</v>
      </c>
      <c r="U51" s="3">
        <v>230</v>
      </c>
      <c r="V51" s="4">
        <v>465</v>
      </c>
    </row>
    <row r="52" spans="1:22" ht="45.75" thickBot="1" x14ac:dyDescent="0.3">
      <c r="A52" s="1" t="s">
        <v>56</v>
      </c>
      <c r="B52" s="2" t="s">
        <v>35</v>
      </c>
      <c r="C52" s="3">
        <v>0</v>
      </c>
      <c r="D52" s="3">
        <v>224</v>
      </c>
      <c r="E52" s="3">
        <v>198</v>
      </c>
      <c r="F52" s="3">
        <v>0</v>
      </c>
      <c r="G52" s="4">
        <v>422</v>
      </c>
      <c r="H52" s="3">
        <v>0</v>
      </c>
      <c r="I52" s="3">
        <v>217</v>
      </c>
      <c r="J52" s="3">
        <v>183</v>
      </c>
      <c r="K52" s="3">
        <v>0</v>
      </c>
      <c r="L52" s="4">
        <v>400</v>
      </c>
      <c r="M52" s="3">
        <v>0</v>
      </c>
      <c r="N52" s="3">
        <v>175</v>
      </c>
      <c r="O52" s="3">
        <v>233</v>
      </c>
      <c r="P52" s="3">
        <v>0</v>
      </c>
      <c r="Q52" s="4">
        <v>408</v>
      </c>
      <c r="R52" s="3">
        <v>0</v>
      </c>
      <c r="S52" s="3">
        <v>223</v>
      </c>
      <c r="T52" s="3">
        <v>0</v>
      </c>
      <c r="U52" s="3">
        <v>260</v>
      </c>
      <c r="V52" s="4">
        <v>483</v>
      </c>
    </row>
    <row r="53" spans="1:22" ht="15.75" thickBot="1" x14ac:dyDescent="0.3">
      <c r="A53" s="1" t="s">
        <v>56</v>
      </c>
      <c r="B53" t="s">
        <v>60</v>
      </c>
      <c r="H53" s="3">
        <v>0</v>
      </c>
      <c r="I53" s="3">
        <v>0</v>
      </c>
      <c r="J53" s="3">
        <v>0</v>
      </c>
      <c r="K53" s="3">
        <v>218</v>
      </c>
      <c r="L53" s="4">
        <v>218</v>
      </c>
      <c r="M53" s="3">
        <v>202</v>
      </c>
      <c r="N53" s="3">
        <v>0</v>
      </c>
      <c r="O53" s="3">
        <v>0</v>
      </c>
      <c r="P53" s="3">
        <v>225</v>
      </c>
      <c r="Q53" s="4">
        <v>427</v>
      </c>
      <c r="R53" s="3">
        <v>231</v>
      </c>
      <c r="S53" s="3">
        <v>0</v>
      </c>
      <c r="T53" s="3">
        <v>244</v>
      </c>
      <c r="U53" s="3">
        <v>0</v>
      </c>
      <c r="V53" s="4">
        <v>475</v>
      </c>
    </row>
    <row r="54" spans="1:22" ht="30.75" thickBot="1" x14ac:dyDescent="0.3">
      <c r="A54" s="1" t="s">
        <v>56</v>
      </c>
      <c r="B54" s="2" t="s">
        <v>36</v>
      </c>
      <c r="C54" s="3">
        <v>275</v>
      </c>
      <c r="D54" s="3">
        <v>0</v>
      </c>
      <c r="E54" s="3">
        <v>0</v>
      </c>
      <c r="F54" s="3">
        <v>267</v>
      </c>
      <c r="G54" s="4">
        <v>542</v>
      </c>
      <c r="H54" s="3">
        <v>222</v>
      </c>
      <c r="I54" s="3">
        <v>0</v>
      </c>
      <c r="J54" s="3">
        <v>0</v>
      </c>
      <c r="K54" s="3">
        <v>192</v>
      </c>
      <c r="L54" s="4">
        <v>414</v>
      </c>
      <c r="M54" s="3">
        <v>162</v>
      </c>
      <c r="N54" s="3">
        <v>0</v>
      </c>
      <c r="O54" s="3">
        <v>0</v>
      </c>
      <c r="P54" s="3">
        <v>236</v>
      </c>
      <c r="Q54" s="4">
        <v>398</v>
      </c>
      <c r="R54" s="3">
        <v>173</v>
      </c>
      <c r="S54" s="3">
        <v>0</v>
      </c>
      <c r="T54" s="3">
        <v>248</v>
      </c>
      <c r="U54" s="3">
        <v>0</v>
      </c>
      <c r="V54" s="4">
        <v>421</v>
      </c>
    </row>
    <row r="55" spans="1:22" ht="15.75" thickBot="1" x14ac:dyDescent="0.3">
      <c r="A55" s="1" t="s">
        <v>56</v>
      </c>
      <c r="B55" s="5"/>
      <c r="C55" s="3"/>
      <c r="D55" s="3"/>
      <c r="E55" s="3"/>
      <c r="F55" s="3"/>
      <c r="G55" s="4">
        <v>0</v>
      </c>
      <c r="H55" s="3"/>
      <c r="I55" s="3"/>
      <c r="J55" s="3"/>
      <c r="K55" s="3"/>
      <c r="L55" s="4">
        <v>0</v>
      </c>
      <c r="M55" s="3"/>
      <c r="N55" s="3"/>
      <c r="O55" s="3"/>
      <c r="P55" s="3"/>
      <c r="Q55" s="4">
        <v>0</v>
      </c>
      <c r="R55" s="3"/>
      <c r="S55" s="3"/>
      <c r="T55" s="3"/>
      <c r="U55" s="3"/>
      <c r="V55" s="4">
        <v>0</v>
      </c>
    </row>
    <row r="56" spans="1:22" ht="22.5" thickTop="1" thickBot="1" x14ac:dyDescent="0.3">
      <c r="A56" s="6" t="s">
        <v>56</v>
      </c>
      <c r="B56" s="6"/>
      <c r="C56" s="6">
        <v>661</v>
      </c>
      <c r="D56" s="6">
        <v>635</v>
      </c>
      <c r="E56" s="6">
        <v>602</v>
      </c>
      <c r="F56" s="6">
        <v>659</v>
      </c>
      <c r="G56" s="6">
        <v>2557</v>
      </c>
      <c r="H56" s="6">
        <v>584</v>
      </c>
      <c r="I56" s="6">
        <v>647</v>
      </c>
      <c r="J56" s="6">
        <v>627</v>
      </c>
      <c r="K56" s="6">
        <v>612</v>
      </c>
      <c r="L56" s="6">
        <v>2470</v>
      </c>
      <c r="M56" s="6">
        <v>611</v>
      </c>
      <c r="N56" s="6">
        <v>622</v>
      </c>
      <c r="O56" s="6">
        <v>583</v>
      </c>
      <c r="P56" s="6">
        <v>651</v>
      </c>
      <c r="Q56" s="6">
        <v>2467</v>
      </c>
      <c r="R56" s="6">
        <v>635</v>
      </c>
      <c r="S56" s="6">
        <v>671</v>
      </c>
      <c r="T56" s="6">
        <v>695</v>
      </c>
      <c r="U56" s="6">
        <v>673</v>
      </c>
      <c r="V56" s="6">
        <v>2674</v>
      </c>
    </row>
    <row r="57" spans="1:22" ht="30.75" thickBot="1" x14ac:dyDescent="0.3">
      <c r="A57" s="1" t="s">
        <v>57</v>
      </c>
      <c r="B57" s="2" t="s">
        <v>37</v>
      </c>
      <c r="C57" s="3">
        <v>0</v>
      </c>
      <c r="D57" s="3">
        <v>193</v>
      </c>
      <c r="E57" s="3">
        <v>0</v>
      </c>
      <c r="F57" s="3">
        <v>226</v>
      </c>
      <c r="G57" s="4">
        <v>419</v>
      </c>
      <c r="H57" s="3">
        <v>0</v>
      </c>
      <c r="I57" s="3">
        <v>218</v>
      </c>
      <c r="J57" s="3">
        <v>0</v>
      </c>
      <c r="K57" s="3">
        <v>237</v>
      </c>
      <c r="L57" s="4">
        <v>455</v>
      </c>
      <c r="M57" s="3">
        <v>0</v>
      </c>
      <c r="N57" s="3">
        <v>0</v>
      </c>
      <c r="O57" s="3">
        <v>0</v>
      </c>
      <c r="P57" s="3">
        <v>0</v>
      </c>
      <c r="Q57" s="4">
        <v>0</v>
      </c>
      <c r="R57" s="3">
        <v>0</v>
      </c>
      <c r="S57" s="3">
        <v>0</v>
      </c>
      <c r="T57" s="3">
        <v>0</v>
      </c>
      <c r="U57" s="3">
        <v>0</v>
      </c>
      <c r="V57" s="4">
        <v>0</v>
      </c>
    </row>
    <row r="58" spans="1:22" ht="60.75" thickBot="1" x14ac:dyDescent="0.3">
      <c r="A58" s="1" t="s">
        <v>57</v>
      </c>
      <c r="B58" s="2" t="s">
        <v>38</v>
      </c>
      <c r="C58" s="3">
        <v>0</v>
      </c>
      <c r="D58" s="3">
        <v>0</v>
      </c>
      <c r="E58" s="3">
        <v>0</v>
      </c>
      <c r="F58" s="3">
        <v>172</v>
      </c>
      <c r="G58" s="4">
        <v>172</v>
      </c>
      <c r="H58" s="3">
        <v>0</v>
      </c>
      <c r="I58" s="3">
        <v>245</v>
      </c>
      <c r="J58" s="3">
        <v>0</v>
      </c>
      <c r="K58" s="3">
        <v>225</v>
      </c>
      <c r="L58" s="4">
        <v>470</v>
      </c>
      <c r="M58" s="3">
        <v>183</v>
      </c>
      <c r="N58" s="3">
        <v>0</v>
      </c>
      <c r="O58" s="3">
        <v>0</v>
      </c>
      <c r="P58" s="3">
        <v>256</v>
      </c>
      <c r="Q58" s="4">
        <v>439</v>
      </c>
      <c r="R58" s="3">
        <v>214</v>
      </c>
      <c r="S58" s="3">
        <v>0</v>
      </c>
      <c r="T58" s="3">
        <v>0</v>
      </c>
      <c r="U58" s="3">
        <v>186</v>
      </c>
      <c r="V58" s="4">
        <v>400</v>
      </c>
    </row>
    <row r="59" spans="1:22" ht="30.75" thickBot="1" x14ac:dyDescent="0.3">
      <c r="A59" s="1" t="s">
        <v>57</v>
      </c>
      <c r="B59" s="2" t="s">
        <v>39</v>
      </c>
      <c r="C59" s="3">
        <v>144</v>
      </c>
      <c r="D59" s="3">
        <v>0</v>
      </c>
      <c r="E59" s="3">
        <v>203</v>
      </c>
      <c r="F59" s="3">
        <v>0</v>
      </c>
      <c r="G59" s="4">
        <v>347</v>
      </c>
      <c r="H59" s="3">
        <v>184</v>
      </c>
      <c r="I59" s="3">
        <v>0</v>
      </c>
      <c r="J59" s="3">
        <v>195</v>
      </c>
      <c r="K59" s="3">
        <v>0</v>
      </c>
      <c r="L59" s="4">
        <v>379</v>
      </c>
      <c r="M59" s="3">
        <v>0</v>
      </c>
      <c r="N59" s="3">
        <v>212</v>
      </c>
      <c r="O59" s="3">
        <v>192</v>
      </c>
      <c r="P59" s="3">
        <v>0</v>
      </c>
      <c r="Q59" s="4">
        <v>404</v>
      </c>
      <c r="R59" s="3">
        <v>0</v>
      </c>
      <c r="S59" s="3">
        <v>249</v>
      </c>
      <c r="T59" s="3">
        <v>192</v>
      </c>
      <c r="U59" s="3">
        <v>0</v>
      </c>
      <c r="V59" s="4">
        <v>441</v>
      </c>
    </row>
    <row r="60" spans="1:22" ht="45.75" thickBot="1" x14ac:dyDescent="0.3">
      <c r="A60" s="1" t="s">
        <v>57</v>
      </c>
      <c r="B60" s="2" t="s">
        <v>40</v>
      </c>
      <c r="C60" s="3">
        <v>0</v>
      </c>
      <c r="D60" s="3">
        <v>280</v>
      </c>
      <c r="E60" s="3">
        <v>0</v>
      </c>
      <c r="F60" s="3">
        <v>201</v>
      </c>
      <c r="G60" s="4">
        <v>481</v>
      </c>
      <c r="H60" s="3">
        <v>0</v>
      </c>
      <c r="I60" s="3">
        <v>269</v>
      </c>
      <c r="J60" s="3">
        <v>0</v>
      </c>
      <c r="K60" s="3">
        <v>266</v>
      </c>
      <c r="L60" s="4">
        <v>535</v>
      </c>
      <c r="M60" s="3">
        <v>194</v>
      </c>
      <c r="N60" s="3">
        <v>0</v>
      </c>
      <c r="O60" s="3">
        <v>0</v>
      </c>
      <c r="P60" s="3">
        <v>192</v>
      </c>
      <c r="Q60" s="4">
        <v>386</v>
      </c>
      <c r="R60" s="3">
        <v>207</v>
      </c>
      <c r="S60" s="3">
        <v>0</v>
      </c>
      <c r="T60" s="3">
        <v>0</v>
      </c>
      <c r="U60" s="3">
        <v>222</v>
      </c>
      <c r="V60" s="4">
        <v>429</v>
      </c>
    </row>
    <row r="61" spans="1:22" ht="60.75" thickBot="1" x14ac:dyDescent="0.3">
      <c r="A61" s="1" t="s">
        <v>57</v>
      </c>
      <c r="B61" s="2" t="s">
        <v>41</v>
      </c>
      <c r="C61" s="3">
        <v>0</v>
      </c>
      <c r="D61" s="3">
        <v>156</v>
      </c>
      <c r="E61" s="3">
        <v>0</v>
      </c>
      <c r="F61" s="3">
        <v>0</v>
      </c>
      <c r="G61" s="4">
        <v>156</v>
      </c>
      <c r="H61" s="3">
        <v>0</v>
      </c>
      <c r="I61" s="3">
        <v>0</v>
      </c>
      <c r="J61" s="3">
        <v>194</v>
      </c>
      <c r="K61" s="3">
        <v>0</v>
      </c>
      <c r="L61" s="4">
        <v>194</v>
      </c>
      <c r="M61" s="3">
        <v>0</v>
      </c>
      <c r="N61" s="3">
        <v>209</v>
      </c>
      <c r="O61" s="3">
        <v>236</v>
      </c>
      <c r="P61" s="3">
        <v>0</v>
      </c>
      <c r="Q61" s="4">
        <v>445</v>
      </c>
      <c r="R61" s="3">
        <v>0</v>
      </c>
      <c r="S61" s="3">
        <v>191</v>
      </c>
      <c r="T61" s="3">
        <v>161</v>
      </c>
      <c r="U61" s="3">
        <v>0</v>
      </c>
      <c r="V61" s="4">
        <v>352</v>
      </c>
    </row>
    <row r="62" spans="1:22" ht="30.75" thickBot="1" x14ac:dyDescent="0.3">
      <c r="A62" s="1" t="s">
        <v>57</v>
      </c>
      <c r="B62" s="2" t="s">
        <v>42</v>
      </c>
      <c r="C62" s="3">
        <v>246</v>
      </c>
      <c r="D62" s="3">
        <v>0</v>
      </c>
      <c r="E62" s="3">
        <v>215</v>
      </c>
      <c r="F62" s="3">
        <v>0</v>
      </c>
      <c r="G62" s="4">
        <v>461</v>
      </c>
      <c r="H62" s="3">
        <v>235</v>
      </c>
      <c r="I62" s="3">
        <v>0</v>
      </c>
      <c r="J62" s="3">
        <v>223</v>
      </c>
      <c r="K62" s="3">
        <v>0</v>
      </c>
      <c r="L62" s="4">
        <v>458</v>
      </c>
      <c r="M62" s="3">
        <v>0</v>
      </c>
      <c r="N62" s="3">
        <v>244</v>
      </c>
      <c r="O62" s="3">
        <v>192</v>
      </c>
      <c r="P62" s="3">
        <v>0</v>
      </c>
      <c r="Q62" s="4">
        <v>436</v>
      </c>
      <c r="R62" s="3">
        <v>0</v>
      </c>
      <c r="S62" s="3">
        <v>208</v>
      </c>
      <c r="T62" s="3">
        <v>216</v>
      </c>
      <c r="U62" s="3">
        <v>0</v>
      </c>
      <c r="V62" s="4">
        <v>424</v>
      </c>
    </row>
    <row r="63" spans="1:22" ht="45.75" thickBot="1" x14ac:dyDescent="0.3">
      <c r="A63" s="1" t="s">
        <v>57</v>
      </c>
      <c r="B63" s="2" t="s">
        <v>43</v>
      </c>
      <c r="C63" s="3">
        <v>249</v>
      </c>
      <c r="D63" s="3">
        <v>0</v>
      </c>
      <c r="E63" s="3">
        <v>178</v>
      </c>
      <c r="F63" s="3">
        <v>0</v>
      </c>
      <c r="G63" s="4">
        <v>427</v>
      </c>
      <c r="H63" s="3">
        <v>163</v>
      </c>
      <c r="I63" s="3">
        <v>0</v>
      </c>
      <c r="J63" s="3">
        <v>0</v>
      </c>
      <c r="K63" s="3">
        <v>0</v>
      </c>
      <c r="L63" s="4">
        <v>163</v>
      </c>
      <c r="M63" s="3">
        <v>226</v>
      </c>
      <c r="N63" s="3">
        <v>0</v>
      </c>
      <c r="O63" s="3">
        <v>0</v>
      </c>
      <c r="P63" s="3">
        <v>0</v>
      </c>
      <c r="Q63" s="4">
        <v>226</v>
      </c>
      <c r="R63" s="3">
        <v>225</v>
      </c>
      <c r="S63" s="3">
        <v>0</v>
      </c>
      <c r="T63" s="3">
        <v>0</v>
      </c>
      <c r="U63" s="3">
        <v>189</v>
      </c>
      <c r="V63" s="4">
        <v>414</v>
      </c>
    </row>
    <row r="64" spans="1:22" ht="21.75" thickBot="1" x14ac:dyDescent="0.3">
      <c r="A64" s="1" t="s">
        <v>57</v>
      </c>
      <c r="B64" s="5" t="s">
        <v>62</v>
      </c>
      <c r="C64" s="3"/>
      <c r="D64" s="3"/>
      <c r="E64" s="3"/>
      <c r="F64" s="3"/>
      <c r="G64" s="4">
        <v>0</v>
      </c>
      <c r="H64" s="3"/>
      <c r="I64" s="3"/>
      <c r="J64" s="3"/>
      <c r="K64" s="3"/>
      <c r="L64" s="4">
        <v>0</v>
      </c>
      <c r="M64" s="3">
        <v>0</v>
      </c>
      <c r="N64" s="3">
        <v>0</v>
      </c>
      <c r="O64" s="3">
        <v>0</v>
      </c>
      <c r="P64" s="3">
        <v>189</v>
      </c>
      <c r="Q64" s="4">
        <v>189</v>
      </c>
      <c r="R64" s="3"/>
      <c r="S64" s="3"/>
      <c r="T64" s="3"/>
      <c r="U64" s="3"/>
      <c r="V64" s="4">
        <v>0</v>
      </c>
    </row>
    <row r="65" spans="1:22" ht="22.5" thickTop="1" thickBot="1" x14ac:dyDescent="0.3">
      <c r="A65" s="6" t="s">
        <v>57</v>
      </c>
      <c r="B65" s="6"/>
      <c r="C65" s="6">
        <v>639</v>
      </c>
      <c r="D65" s="6">
        <v>629</v>
      </c>
      <c r="E65" s="6">
        <v>596</v>
      </c>
      <c r="F65" s="6">
        <v>599</v>
      </c>
      <c r="G65" s="6">
        <v>2463</v>
      </c>
      <c r="H65" s="6">
        <v>582</v>
      </c>
      <c r="I65" s="6">
        <v>732</v>
      </c>
      <c r="J65" s="6">
        <v>612</v>
      </c>
      <c r="K65" s="6">
        <v>728</v>
      </c>
      <c r="L65" s="6">
        <v>2654</v>
      </c>
      <c r="M65" s="6">
        <v>603</v>
      </c>
      <c r="N65" s="6">
        <v>665</v>
      </c>
      <c r="O65" s="6">
        <v>620</v>
      </c>
      <c r="P65" s="6">
        <v>637</v>
      </c>
      <c r="Q65" s="6">
        <v>2525</v>
      </c>
      <c r="R65" s="6">
        <v>646</v>
      </c>
      <c r="S65" s="6">
        <v>648</v>
      </c>
      <c r="T65" s="6">
        <v>569</v>
      </c>
      <c r="U65" s="6">
        <v>597</v>
      </c>
      <c r="V65" s="6">
        <v>2460</v>
      </c>
    </row>
    <row r="66" spans="1:22" ht="30.75" thickBot="1" x14ac:dyDescent="0.3">
      <c r="A66" s="1" t="s">
        <v>58</v>
      </c>
      <c r="B66" s="2" t="s">
        <v>44</v>
      </c>
      <c r="C66" s="3">
        <v>0</v>
      </c>
      <c r="D66" s="3">
        <v>224</v>
      </c>
      <c r="E66" s="3">
        <v>236</v>
      </c>
      <c r="F66" s="3">
        <v>0</v>
      </c>
      <c r="G66" s="4">
        <v>460</v>
      </c>
      <c r="H66" s="3">
        <v>0</v>
      </c>
      <c r="I66" s="3">
        <v>228</v>
      </c>
      <c r="J66" s="3">
        <v>235</v>
      </c>
      <c r="K66" s="3">
        <v>0</v>
      </c>
      <c r="L66" s="4">
        <v>463</v>
      </c>
      <c r="M66" s="3">
        <v>0</v>
      </c>
      <c r="N66" s="3">
        <v>193</v>
      </c>
      <c r="O66" s="3">
        <v>0</v>
      </c>
      <c r="P66" s="3">
        <v>221</v>
      </c>
      <c r="Q66" s="4">
        <v>414</v>
      </c>
      <c r="R66" s="3">
        <v>0</v>
      </c>
      <c r="S66" s="3">
        <v>222</v>
      </c>
      <c r="T66" s="3">
        <v>0</v>
      </c>
      <c r="U66" s="3">
        <v>195</v>
      </c>
      <c r="V66" s="4">
        <v>417</v>
      </c>
    </row>
    <row r="67" spans="1:22" ht="45.75" thickBot="1" x14ac:dyDescent="0.3">
      <c r="A67" s="1" t="s">
        <v>58</v>
      </c>
      <c r="B67" s="2" t="s">
        <v>45</v>
      </c>
      <c r="C67" s="3">
        <v>0</v>
      </c>
      <c r="D67" s="3">
        <v>0</v>
      </c>
      <c r="E67" s="3">
        <v>0</v>
      </c>
      <c r="F67" s="3">
        <v>0</v>
      </c>
      <c r="G67" s="4">
        <v>0</v>
      </c>
      <c r="H67" s="3">
        <v>0</v>
      </c>
      <c r="I67" s="3">
        <v>0</v>
      </c>
      <c r="J67" s="3">
        <v>0</v>
      </c>
      <c r="K67" s="3">
        <v>0</v>
      </c>
      <c r="L67" s="4">
        <v>0</v>
      </c>
      <c r="M67" s="3">
        <v>0</v>
      </c>
      <c r="N67" s="3">
        <v>235</v>
      </c>
      <c r="O67" s="3">
        <v>0</v>
      </c>
      <c r="P67" s="3">
        <v>202</v>
      </c>
      <c r="Q67" s="4">
        <v>437</v>
      </c>
      <c r="R67" s="3">
        <v>0</v>
      </c>
      <c r="S67" s="3">
        <v>175</v>
      </c>
      <c r="T67" s="3">
        <v>0</v>
      </c>
      <c r="U67" s="3">
        <v>0</v>
      </c>
      <c r="V67" s="4">
        <v>175</v>
      </c>
    </row>
    <row r="68" spans="1:22" ht="45.75" thickBot="1" x14ac:dyDescent="0.3">
      <c r="A68" s="1" t="s">
        <v>58</v>
      </c>
      <c r="B68" s="2" t="s">
        <v>46</v>
      </c>
      <c r="C68" s="3">
        <v>0</v>
      </c>
      <c r="D68" s="3">
        <v>192</v>
      </c>
      <c r="E68" s="3">
        <v>300</v>
      </c>
      <c r="F68" s="3">
        <v>0</v>
      </c>
      <c r="G68" s="4">
        <v>492</v>
      </c>
      <c r="H68" s="3">
        <v>0</v>
      </c>
      <c r="I68" s="3">
        <v>200</v>
      </c>
      <c r="J68" s="3">
        <v>162</v>
      </c>
      <c r="K68" s="3">
        <v>0</v>
      </c>
      <c r="L68" s="4">
        <v>362</v>
      </c>
      <c r="M68" s="3">
        <v>0</v>
      </c>
      <c r="N68" s="3">
        <v>0</v>
      </c>
      <c r="O68" s="3">
        <v>0</v>
      </c>
      <c r="P68" s="3">
        <v>229</v>
      </c>
      <c r="Q68" s="4">
        <v>229</v>
      </c>
      <c r="R68" s="3">
        <v>0</v>
      </c>
      <c r="S68" s="3">
        <v>278</v>
      </c>
      <c r="T68" s="3">
        <v>0</v>
      </c>
      <c r="U68" s="3">
        <v>211</v>
      </c>
      <c r="V68" s="4">
        <v>489</v>
      </c>
    </row>
    <row r="69" spans="1:22" ht="30.75" thickBot="1" x14ac:dyDescent="0.3">
      <c r="A69" s="1" t="s">
        <v>58</v>
      </c>
      <c r="B69" s="2" t="s">
        <v>47</v>
      </c>
      <c r="C69" s="3">
        <v>0</v>
      </c>
      <c r="D69" s="3">
        <v>234</v>
      </c>
      <c r="E69" s="3">
        <v>245</v>
      </c>
      <c r="F69" s="3">
        <v>0</v>
      </c>
      <c r="G69" s="4">
        <v>479</v>
      </c>
      <c r="H69" s="3">
        <v>0</v>
      </c>
      <c r="I69" s="3">
        <v>237</v>
      </c>
      <c r="J69" s="3">
        <v>216</v>
      </c>
      <c r="K69" s="3">
        <v>0</v>
      </c>
      <c r="L69" s="4">
        <v>453</v>
      </c>
      <c r="M69" s="3">
        <v>0</v>
      </c>
      <c r="N69" s="3">
        <v>179</v>
      </c>
      <c r="O69" s="3">
        <v>0</v>
      </c>
      <c r="P69" s="3">
        <v>0</v>
      </c>
      <c r="Q69" s="4">
        <v>179</v>
      </c>
      <c r="R69" s="3">
        <v>0</v>
      </c>
      <c r="S69" s="3">
        <v>0</v>
      </c>
      <c r="T69" s="3">
        <v>0</v>
      </c>
      <c r="U69" s="3">
        <v>235</v>
      </c>
      <c r="V69" s="4">
        <v>235</v>
      </c>
    </row>
    <row r="70" spans="1:22" ht="30.75" thickBot="1" x14ac:dyDescent="0.3">
      <c r="A70" s="1" t="s">
        <v>58</v>
      </c>
      <c r="B70" s="2" t="s">
        <v>48</v>
      </c>
      <c r="C70" s="3">
        <v>200</v>
      </c>
      <c r="D70" s="3">
        <v>0</v>
      </c>
      <c r="E70" s="3">
        <v>0</v>
      </c>
      <c r="F70" s="3">
        <v>225</v>
      </c>
      <c r="G70" s="4">
        <v>425</v>
      </c>
      <c r="H70" s="3">
        <v>256</v>
      </c>
      <c r="I70" s="3">
        <v>0</v>
      </c>
      <c r="J70" s="3">
        <v>0</v>
      </c>
      <c r="K70" s="3">
        <v>191</v>
      </c>
      <c r="L70" s="4">
        <v>447</v>
      </c>
      <c r="M70" s="3">
        <v>238</v>
      </c>
      <c r="N70" s="3">
        <v>0</v>
      </c>
      <c r="O70" s="3">
        <v>202</v>
      </c>
      <c r="P70" s="3">
        <v>0</v>
      </c>
      <c r="Q70" s="4">
        <v>440</v>
      </c>
      <c r="R70" s="3">
        <v>214</v>
      </c>
      <c r="S70" s="3">
        <v>0</v>
      </c>
      <c r="T70" s="3">
        <v>233</v>
      </c>
      <c r="U70" s="3">
        <v>0</v>
      </c>
      <c r="V70" s="4">
        <v>447</v>
      </c>
    </row>
    <row r="71" spans="1:22" ht="75.75" thickBot="1" x14ac:dyDescent="0.3">
      <c r="A71" s="1" t="s">
        <v>58</v>
      </c>
      <c r="B71" s="2" t="s">
        <v>49</v>
      </c>
      <c r="C71" s="3">
        <v>222</v>
      </c>
      <c r="D71" s="3">
        <v>0</v>
      </c>
      <c r="E71" s="3">
        <v>0</v>
      </c>
      <c r="F71" s="3">
        <v>242</v>
      </c>
      <c r="G71" s="4">
        <v>464</v>
      </c>
      <c r="H71" s="3">
        <v>190</v>
      </c>
      <c r="I71" s="3">
        <v>0</v>
      </c>
      <c r="J71" s="3">
        <v>0</v>
      </c>
      <c r="K71" s="3">
        <v>235</v>
      </c>
      <c r="L71" s="4">
        <v>425</v>
      </c>
      <c r="M71" s="3">
        <v>246</v>
      </c>
      <c r="N71" s="3">
        <v>0</v>
      </c>
      <c r="O71" s="3">
        <v>211</v>
      </c>
      <c r="P71" s="3">
        <v>0</v>
      </c>
      <c r="Q71" s="4">
        <v>457</v>
      </c>
      <c r="R71" s="3">
        <v>212</v>
      </c>
      <c r="S71" s="3">
        <v>0</v>
      </c>
      <c r="T71" s="3">
        <v>224</v>
      </c>
      <c r="U71" s="3">
        <v>0</v>
      </c>
      <c r="V71" s="4">
        <v>436</v>
      </c>
    </row>
    <row r="72" spans="1:22" ht="45.75" thickBot="1" x14ac:dyDescent="0.3">
      <c r="A72" s="1" t="s">
        <v>58</v>
      </c>
      <c r="B72" s="2" t="s">
        <v>50</v>
      </c>
      <c r="C72" s="3">
        <v>232</v>
      </c>
      <c r="D72" s="3">
        <v>0</v>
      </c>
      <c r="E72" s="3">
        <v>0</v>
      </c>
      <c r="F72" s="3">
        <v>234</v>
      </c>
      <c r="G72" s="4">
        <v>466</v>
      </c>
      <c r="H72" s="3">
        <v>205</v>
      </c>
      <c r="I72" s="3">
        <v>0</v>
      </c>
      <c r="J72" s="3">
        <v>0</v>
      </c>
      <c r="K72" s="3">
        <v>182</v>
      </c>
      <c r="L72" s="4">
        <v>387</v>
      </c>
      <c r="M72" s="3">
        <v>195</v>
      </c>
      <c r="N72" s="3">
        <v>0</v>
      </c>
      <c r="O72" s="3">
        <v>274</v>
      </c>
      <c r="P72" s="3"/>
      <c r="Q72" s="4">
        <v>469</v>
      </c>
      <c r="R72" s="3">
        <v>269</v>
      </c>
      <c r="S72" s="3">
        <v>0</v>
      </c>
      <c r="T72" s="3">
        <v>206</v>
      </c>
      <c r="U72" s="3">
        <v>0</v>
      </c>
      <c r="V72" s="4">
        <v>475</v>
      </c>
    </row>
    <row r="73" spans="1:22" ht="15.75" thickBot="1" x14ac:dyDescent="0.3">
      <c r="A73" s="1" t="s">
        <v>58</v>
      </c>
      <c r="B73" s="5"/>
      <c r="C73" s="3"/>
      <c r="D73" s="3"/>
      <c r="E73" s="3"/>
      <c r="F73" s="3"/>
      <c r="G73" s="4">
        <v>0</v>
      </c>
      <c r="H73" s="3"/>
      <c r="I73" s="3"/>
      <c r="J73" s="3"/>
      <c r="K73" s="3"/>
      <c r="L73" s="4">
        <v>0</v>
      </c>
      <c r="M73" s="3"/>
      <c r="N73" s="3"/>
      <c r="O73" s="3"/>
      <c r="P73" s="3"/>
      <c r="Q73" s="4">
        <v>0</v>
      </c>
      <c r="R73" s="3"/>
      <c r="S73" s="3"/>
      <c r="T73" s="3"/>
      <c r="U73" s="3"/>
      <c r="V73" s="4">
        <v>0</v>
      </c>
    </row>
    <row r="74" spans="1:22" ht="16.5" thickTop="1" thickBot="1" x14ac:dyDescent="0.3">
      <c r="A74" s="6" t="s">
        <v>58</v>
      </c>
      <c r="B74" s="6"/>
      <c r="C74" s="6">
        <v>654</v>
      </c>
      <c r="D74" s="6">
        <v>650</v>
      </c>
      <c r="E74" s="6">
        <v>781</v>
      </c>
      <c r="F74" s="6">
        <v>701</v>
      </c>
      <c r="G74" s="6">
        <v>2786</v>
      </c>
      <c r="H74" s="6">
        <v>651</v>
      </c>
      <c r="I74" s="6">
        <v>665</v>
      </c>
      <c r="J74" s="6">
        <v>613</v>
      </c>
      <c r="K74" s="6">
        <v>608</v>
      </c>
      <c r="L74" s="6">
        <v>2537</v>
      </c>
      <c r="M74" s="6">
        <v>679</v>
      </c>
      <c r="N74" s="6">
        <v>607</v>
      </c>
      <c r="O74" s="6">
        <v>687</v>
      </c>
      <c r="P74" s="6">
        <v>652</v>
      </c>
      <c r="Q74" s="6">
        <v>2625</v>
      </c>
      <c r="R74" s="6">
        <v>695</v>
      </c>
      <c r="S74" s="6">
        <v>675</v>
      </c>
      <c r="T74" s="6">
        <v>663</v>
      </c>
      <c r="U74" s="6">
        <v>641</v>
      </c>
      <c r="V74" s="6">
        <v>2674</v>
      </c>
    </row>
  </sheetData>
  <hyperlinks>
    <hyperlink ref="B2" r:id="rId1" location="111926" tooltip="Vis spiller" display="http://www.bowlingportalen.dk/DBwF/Spiller/VisSpiller/ - 111926"/>
    <hyperlink ref="B3" r:id="rId2" location="113243" tooltip="Vis spiller" display="http://www.bowlingportalen.dk/DBwF/Spiller/VisSpiller/ - 113243"/>
    <hyperlink ref="B4" r:id="rId3" location="108727" tooltip="Vis spiller" display="http://www.bowlingportalen.dk/DBwF/Spiller/VisSpiller/ - 108727"/>
    <hyperlink ref="B5" r:id="rId4" location="112166" tooltip="Vis spiller" display="http://www.bowlingportalen.dk/DBwF/Spiller/VisSpiller/ - 112166"/>
    <hyperlink ref="B6" r:id="rId5" location="110939" tooltip="Vis spiller" display="http://www.bowlingportalen.dk/DBwF/Spiller/VisSpiller/ - 110939"/>
    <hyperlink ref="B7" r:id="rId6" location="110833" tooltip="Vis spiller" display="http://www.bowlingportalen.dk/DBwF/Spiller/VisSpiller/ - 110833"/>
    <hyperlink ref="B11" r:id="rId7" location="111993" tooltip="Vis spiller" display="http://www.bowlingportalen.dk/DBwF/Spiller/VisSpiller/ - 111993"/>
    <hyperlink ref="B12" r:id="rId8" location="112404" tooltip="Vis spiller" display="http://www.bowlingportalen.dk/DBwF/Spiller/VisSpiller/ - 112404"/>
    <hyperlink ref="B13" r:id="rId9" location="155447" tooltip="Vis spiller" display="http://www.bowlingportalen.dk/DBwF/Spiller/VisSpiller/ - 155447"/>
    <hyperlink ref="B14" r:id="rId10" location="109166" tooltip="Vis spiller" display="http://www.bowlingportalen.dk/DBwF/Spiller/VisSpiller/ - 109166"/>
    <hyperlink ref="B15" r:id="rId11" location="113811" tooltip="Vis spiller" display="http://www.bowlingportalen.dk/DBwF/Spiller/VisSpiller/ - 113811"/>
    <hyperlink ref="B16" r:id="rId12" location="167973" tooltip="Vis spiller" display="http://www.bowlingportalen.dk/DBwF/Spiller/VisSpiller/ - 167973"/>
    <hyperlink ref="B20" r:id="rId13" location="112027" tooltip="Vis spiller" display="http://www.bowlingportalen.dk/DBwF/Spiller/VisSpiller/ - 112027"/>
    <hyperlink ref="B21" r:id="rId14" location="110727" tooltip="Vis spiller" display="http://www.bowlingportalen.dk/DBwF/Spiller/VisSpiller/ - 110727"/>
    <hyperlink ref="B22" r:id="rId15" location="114612" tooltip="Vis spiller" display="http://www.bowlingportalen.dk/DBwF/Spiller/VisSpiller/ - 114612"/>
    <hyperlink ref="B23" r:id="rId16" location="114033" tooltip="Vis spiller" display="http://www.bowlingportalen.dk/DBwF/Spiller/VisSpiller/ - 114033"/>
    <hyperlink ref="B24" r:id="rId17" location="112175" tooltip="Vis spiller" display="http://www.bowlingportalen.dk/DBwF/Spiller/VisSpiller/ - 112175"/>
    <hyperlink ref="B25" r:id="rId18" location="113188" tooltip="Vis spiller" display="http://www.bowlingportalen.dk/DBwF/Spiller/VisSpiller/ - 113188"/>
    <hyperlink ref="B26" r:id="rId19" location="114313" tooltip="Vis spiller" display="http://www.bowlingportalen.dk/DBwF/Spiller/VisSpiller/ - 114313"/>
    <hyperlink ref="B30" r:id="rId20" location="114874" tooltip="Vis spiller" display="http://www.bowlingportalen.dk/DBwF/Spiller/VisSpiller/ - 114874"/>
    <hyperlink ref="B31" r:id="rId21" location="112650" tooltip="Vis spiller" display="http://www.bowlingportalen.dk/DBwF/Spiller/VisSpiller/ - 112650"/>
    <hyperlink ref="B32" r:id="rId22" location="112341" tooltip="Vis spiller" display="http://www.bowlingportalen.dk/DBwF/Spiller/VisSpiller/ - 112341"/>
    <hyperlink ref="B33" r:id="rId23" location="110168" tooltip="Vis spiller" display="http://www.bowlingportalen.dk/DBwF/Spiller/VisSpiller/ - 110168"/>
    <hyperlink ref="B34" r:id="rId24" location="111156" tooltip="Vis spiller" display="http://www.bowlingportalen.dk/DBwF/Spiller/VisSpiller/ - 111156"/>
    <hyperlink ref="B35" r:id="rId25" location="114685" tooltip="Vis spiller" display="http://www.bowlingportalen.dk/DBwF/Spiller/VisSpiller/ - 114685"/>
    <hyperlink ref="B39" r:id="rId26" location="114052" tooltip="Vis spiller" display="http://www.bowlingportalen.dk/DBwF/Spiller/VisSpiller/ - 114052"/>
    <hyperlink ref="B40" r:id="rId27" location="112392" tooltip="Vis spiller" display="http://www.bowlingportalen.dk/DBwF/Spiller/VisSpiller/ - 112392"/>
    <hyperlink ref="B41" r:id="rId28" location="109818" tooltip="Vis spiller" display="http://www.bowlingportalen.dk/DBwF/Spiller/VisSpiller/ - 109818"/>
    <hyperlink ref="B42" r:id="rId29" location="114004" tooltip="Vis spiller" display="http://www.bowlingportalen.dk/DBwF/Spiller/VisSpiller/ - 114004"/>
    <hyperlink ref="B43" r:id="rId30" location="113021" tooltip="Vis spiller" display="http://www.bowlingportalen.dk/DBwF/Spiller/VisSpiller/ - 113021"/>
    <hyperlink ref="B44" r:id="rId31" location="109091" tooltip="Vis spiller" display="http://www.bowlingportalen.dk/DBwF/Spiller/VisSpiller/ - 109091"/>
    <hyperlink ref="B48" r:id="rId32" location="110926" tooltip="Vis spiller" display="http://www.bowlingportalen.dk/DBwF/Spiller/VisSpiller/ - 110926"/>
    <hyperlink ref="B49" r:id="rId33" location="108558" tooltip="Vis spiller" display="http://www.bowlingportalen.dk/DBwF/Spiller/VisSpiller/ - 108558"/>
    <hyperlink ref="B50" r:id="rId34" location="110628" tooltip="Vis spiller" display="http://www.bowlingportalen.dk/DBwF/Spiller/VisSpiller/ - 110628"/>
    <hyperlink ref="B51" r:id="rId35" location="109870" tooltip="Vis spiller" display="http://www.bowlingportalen.dk/DBwF/Spiller/VisSpiller/ - 109870"/>
    <hyperlink ref="B52" r:id="rId36" location="115010" tooltip="Vis spiller" display="http://www.bowlingportalen.dk/DBwF/Spiller/VisSpiller/ - 115010"/>
    <hyperlink ref="B54" r:id="rId37" location="113328" tooltip="Vis spiller" display="http://www.bowlingportalen.dk/DBwF/Spiller/VisSpiller/ - 113328"/>
    <hyperlink ref="B57" r:id="rId38" location="109951" tooltip="Vis spiller" display="http://www.bowlingportalen.dk/DBwF/Spiller/VisSpiller/ - 109951"/>
    <hyperlink ref="B58" r:id="rId39" location="113074" tooltip="Vis spiller" display="http://www.bowlingportalen.dk/DBwF/Spiller/VisSpiller/ - 113074"/>
    <hyperlink ref="B59" r:id="rId40" location="109133" tooltip="Vis spiller" display="http://www.bowlingportalen.dk/DBwF/Spiller/VisSpiller/ - 109133"/>
    <hyperlink ref="B60" r:id="rId41" location="111387" tooltip="Vis spiller" display="http://www.bowlingportalen.dk/DBwF/Spiller/VisSpiller/ - 111387"/>
    <hyperlink ref="B61" r:id="rId42" location="114814" tooltip="Vis spiller" display="http://www.bowlingportalen.dk/DBwF/Spiller/VisSpiller/ - 114814"/>
    <hyperlink ref="B62" r:id="rId43" location="110091" tooltip="Vis spiller" display="http://www.bowlingportalen.dk/DBwF/Spiller/VisSpiller/ - 110091"/>
    <hyperlink ref="B63" r:id="rId44" location="109297" tooltip="Vis spiller" display="http://www.bowlingportalen.dk/DBwF/Spiller/VisSpiller/ - 109297"/>
    <hyperlink ref="B66" r:id="rId45" location="114776" tooltip="Vis spiller" display="http://www.bowlingportalen.dk/DBwF/Spiller/VisSpiller/ - 114776"/>
    <hyperlink ref="B67" r:id="rId46" location="110291" tooltip="Vis spiller" display="http://www.bowlingportalen.dk/DBwF/Spiller/VisSpiller/ - 110291"/>
    <hyperlink ref="B68" r:id="rId47" location="112817" tooltip="Vis spiller" display="http://www.bowlingportalen.dk/DBwF/Spiller/VisSpiller/ - 112817"/>
    <hyperlink ref="B69" r:id="rId48" location="109094" tooltip="Vis spiller" display="http://www.bowlingportalen.dk/DBwF/Spiller/VisSpiller/ - 109094"/>
    <hyperlink ref="B70" r:id="rId49" location="114523" tooltip="Vis spiller" display="http://www.bowlingportalen.dk/DBwF/Spiller/VisSpiller/ - 114523"/>
    <hyperlink ref="B71" r:id="rId50" location="109192" tooltip="Vis spiller" display="http://www.bowlingportalen.dk/DBwF/Spiller/VisSpiller/ - 109192"/>
    <hyperlink ref="B72" r:id="rId51" location="111310" tooltip="Vis spiller" display="http://www.bowlingportalen.dk/DBwF/Spiller/VisSpiller/ - 111310"/>
    <hyperlink ref="B27" r:id="rId52" location="112175" tooltip="Vis spiller" display="http://www.bowlingportalen.dk/DBwF/Spiller/VisSpiller/ - 112175"/>
    <hyperlink ref="B36" r:id="rId53" location="113577" tooltip="Vis spiller" display="http://www.bowlingportalen.dk/DBwF/Spiller/VisSpiller/ - 113577"/>
    <hyperlink ref="B8" r:id="rId54" location="108896" tooltip="Vis spiller" display="http://www.bowlingportalen.dk/DBwF/Spiller/VisSpiller/ - 108896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>
      <selection activeCell="H1" sqref="H1:H1048576"/>
    </sheetView>
  </sheetViews>
  <sheetFormatPr defaultColWidth="22" defaultRowHeight="15" x14ac:dyDescent="0.25"/>
  <cols>
    <col min="1" max="1" width="11.7109375" bestFit="1" customWidth="1"/>
    <col min="2" max="2" width="28" bestFit="1" customWidth="1"/>
    <col min="3" max="6" width="4.42578125" bestFit="1" customWidth="1"/>
    <col min="7" max="7" width="5.5703125" bestFit="1" customWidth="1"/>
    <col min="8" max="8" width="5.5703125" customWidth="1"/>
    <col min="9" max="12" width="4.42578125" bestFit="1" customWidth="1"/>
    <col min="13" max="13" width="5.5703125" bestFit="1" customWidth="1"/>
    <col min="14" max="14" width="5.5703125" customWidth="1"/>
    <col min="15" max="18" width="4.42578125" bestFit="1" customWidth="1"/>
    <col min="19" max="19" width="5.5703125" bestFit="1" customWidth="1"/>
    <col min="20" max="20" width="5.5703125" customWidth="1"/>
    <col min="21" max="24" width="4.42578125" bestFit="1" customWidth="1"/>
    <col min="25" max="25" width="5.5703125" bestFit="1" customWidth="1"/>
    <col min="26" max="26" width="8.140625" customWidth="1"/>
    <col min="27" max="27" width="6" bestFit="1" customWidth="1"/>
    <col min="28" max="28" width="3" bestFit="1" customWidth="1"/>
    <col min="29" max="29" width="7.42578125" style="7" bestFit="1" customWidth="1"/>
  </cols>
  <sheetData>
    <row r="1" spans="1:29" ht="15.75" thickBot="1" x14ac:dyDescent="0.3">
      <c r="A1" s="1" t="s">
        <v>51</v>
      </c>
      <c r="B1" t="s">
        <v>0</v>
      </c>
      <c r="C1" s="3">
        <v>212</v>
      </c>
      <c r="D1" s="3">
        <v>0</v>
      </c>
      <c r="E1" s="3">
        <v>212</v>
      </c>
      <c r="F1" s="3">
        <v>0</v>
      </c>
      <c r="G1" s="4">
        <v>424</v>
      </c>
      <c r="H1" s="4">
        <f>COUNTIF(C1:F1,"&gt;1")</f>
        <v>2</v>
      </c>
      <c r="I1" s="3">
        <v>0</v>
      </c>
      <c r="J1" s="3">
        <v>171</v>
      </c>
      <c r="K1" s="3">
        <v>0</v>
      </c>
      <c r="L1" s="3">
        <v>201</v>
      </c>
      <c r="M1" s="4">
        <v>372</v>
      </c>
      <c r="N1" s="4">
        <f>COUNTIF(I1:L1,"&gt;1")</f>
        <v>2</v>
      </c>
      <c r="O1" s="3">
        <v>0</v>
      </c>
      <c r="P1" s="3">
        <v>249</v>
      </c>
      <c r="Q1" s="3">
        <v>172</v>
      </c>
      <c r="R1" s="3">
        <v>0</v>
      </c>
      <c r="S1" s="4">
        <v>421</v>
      </c>
      <c r="T1" s="4">
        <f>COUNTIF(O1:R1,"&gt;1")</f>
        <v>2</v>
      </c>
      <c r="U1" s="3">
        <v>201</v>
      </c>
      <c r="V1" s="3">
        <v>0</v>
      </c>
      <c r="W1" s="3">
        <v>183</v>
      </c>
      <c r="X1" s="3">
        <v>0</v>
      </c>
      <c r="Y1" s="4">
        <v>384</v>
      </c>
      <c r="Z1" s="4">
        <f>COUNTIF(U1:X1,"&gt;1")</f>
        <v>2</v>
      </c>
      <c r="AA1">
        <f>G1+M1+S1+Y1</f>
        <v>1601</v>
      </c>
      <c r="AB1">
        <f>H1+N1+T1+Z1</f>
        <v>8</v>
      </c>
      <c r="AC1" s="7">
        <f>AA1/AB1</f>
        <v>200.125</v>
      </c>
    </row>
    <row r="2" spans="1:29" ht="15.75" thickBot="1" x14ac:dyDescent="0.3">
      <c r="A2" s="1" t="s">
        <v>51</v>
      </c>
      <c r="B2" t="s">
        <v>1</v>
      </c>
      <c r="C2" s="3">
        <v>193</v>
      </c>
      <c r="D2" s="3">
        <v>0</v>
      </c>
      <c r="E2" s="3">
        <v>203</v>
      </c>
      <c r="F2" s="3">
        <v>0</v>
      </c>
      <c r="G2" s="4">
        <v>396</v>
      </c>
      <c r="H2" s="4">
        <f t="shared" ref="H2:H65" si="0">COUNTIF(C2:F2,"&gt;1")</f>
        <v>2</v>
      </c>
      <c r="I2" s="3">
        <v>0</v>
      </c>
      <c r="J2" s="3">
        <v>205</v>
      </c>
      <c r="K2" s="3">
        <v>0</v>
      </c>
      <c r="L2" s="3">
        <v>233</v>
      </c>
      <c r="M2" s="4">
        <v>438</v>
      </c>
      <c r="N2" s="4">
        <f t="shared" ref="N2:N65" si="1">COUNTIF(I2:L2,"&gt;1")</f>
        <v>2</v>
      </c>
      <c r="O2" s="3">
        <v>0</v>
      </c>
      <c r="P2" s="3">
        <v>225</v>
      </c>
      <c r="Q2" s="3">
        <v>212</v>
      </c>
      <c r="R2" s="3">
        <v>0</v>
      </c>
      <c r="S2" s="4">
        <v>437</v>
      </c>
      <c r="T2" s="4">
        <f t="shared" ref="T2:T65" si="2">COUNTIF(O2:R2,"&gt;1")</f>
        <v>2</v>
      </c>
      <c r="U2" s="3">
        <v>0</v>
      </c>
      <c r="V2" s="3">
        <v>222</v>
      </c>
      <c r="W2" s="3">
        <v>0</v>
      </c>
      <c r="X2" s="3">
        <v>197</v>
      </c>
      <c r="Y2" s="4">
        <v>419</v>
      </c>
      <c r="Z2" s="4">
        <f t="shared" ref="Z2:Z65" si="3">COUNTIF(U2:X2,"&gt;1")</f>
        <v>2</v>
      </c>
      <c r="AA2">
        <f t="shared" ref="AA2:AA65" si="4">G2+M2+S2+Y2</f>
        <v>1690</v>
      </c>
      <c r="AB2">
        <f t="shared" ref="AB2:AB65" si="5">H2+N2+T2+Z2</f>
        <v>8</v>
      </c>
      <c r="AC2" s="7">
        <f t="shared" ref="AC2:AC65" si="6">AA2/AB2</f>
        <v>211.25</v>
      </c>
    </row>
    <row r="3" spans="1:29" ht="15.75" thickBot="1" x14ac:dyDescent="0.3">
      <c r="A3" s="1" t="s">
        <v>51</v>
      </c>
      <c r="B3" t="s">
        <v>2</v>
      </c>
      <c r="C3" s="3">
        <v>215</v>
      </c>
      <c r="D3" s="3">
        <v>0</v>
      </c>
      <c r="E3" s="3">
        <v>236</v>
      </c>
      <c r="F3" s="3">
        <v>0</v>
      </c>
      <c r="G3" s="4">
        <v>451</v>
      </c>
      <c r="H3" s="4">
        <f t="shared" si="0"/>
        <v>2</v>
      </c>
      <c r="I3" s="3">
        <v>245</v>
      </c>
      <c r="J3" s="3">
        <v>0</v>
      </c>
      <c r="K3" s="3">
        <v>279</v>
      </c>
      <c r="L3" s="3">
        <v>0</v>
      </c>
      <c r="M3" s="4">
        <v>524</v>
      </c>
      <c r="N3" s="4">
        <f t="shared" si="1"/>
        <v>2</v>
      </c>
      <c r="O3" s="3">
        <v>196</v>
      </c>
      <c r="P3" s="3">
        <v>0</v>
      </c>
      <c r="Q3" s="3">
        <v>0</v>
      </c>
      <c r="R3" s="3">
        <v>178</v>
      </c>
      <c r="S3" s="4">
        <v>374</v>
      </c>
      <c r="T3" s="4">
        <f t="shared" si="2"/>
        <v>2</v>
      </c>
      <c r="U3" s="3">
        <v>0</v>
      </c>
      <c r="V3" s="3">
        <v>277</v>
      </c>
      <c r="W3" s="3">
        <v>0</v>
      </c>
      <c r="X3" s="3">
        <v>205</v>
      </c>
      <c r="Y3" s="4">
        <v>482</v>
      </c>
      <c r="Z3" s="4">
        <f t="shared" si="3"/>
        <v>2</v>
      </c>
      <c r="AA3">
        <f t="shared" si="4"/>
        <v>1831</v>
      </c>
      <c r="AB3">
        <f t="shared" si="5"/>
        <v>8</v>
      </c>
      <c r="AC3" s="7">
        <f t="shared" si="6"/>
        <v>228.875</v>
      </c>
    </row>
    <row r="4" spans="1:29" ht="15.75" thickBot="1" x14ac:dyDescent="0.3">
      <c r="A4" s="1" t="s">
        <v>51</v>
      </c>
      <c r="B4" t="s">
        <v>3</v>
      </c>
      <c r="C4" s="3">
        <v>0</v>
      </c>
      <c r="D4" s="3">
        <v>184</v>
      </c>
      <c r="E4" s="3">
        <v>0</v>
      </c>
      <c r="F4" s="3">
        <v>229</v>
      </c>
      <c r="G4" s="4">
        <v>413</v>
      </c>
      <c r="H4" s="4">
        <f t="shared" si="0"/>
        <v>2</v>
      </c>
      <c r="I4" s="3">
        <v>0</v>
      </c>
      <c r="J4" s="3">
        <v>192</v>
      </c>
      <c r="K4" s="3">
        <v>0</v>
      </c>
      <c r="L4" s="3">
        <v>218</v>
      </c>
      <c r="M4" s="4">
        <v>410</v>
      </c>
      <c r="N4" s="4">
        <f t="shared" si="1"/>
        <v>2</v>
      </c>
      <c r="O4" s="3">
        <v>0</v>
      </c>
      <c r="P4" s="3">
        <v>227</v>
      </c>
      <c r="Q4" s="3">
        <v>204</v>
      </c>
      <c r="R4" s="3">
        <v>0</v>
      </c>
      <c r="S4" s="4">
        <v>431</v>
      </c>
      <c r="T4" s="4">
        <f t="shared" si="2"/>
        <v>2</v>
      </c>
      <c r="U4" s="3">
        <v>0</v>
      </c>
      <c r="V4" s="3">
        <v>250</v>
      </c>
      <c r="W4" s="3">
        <v>0</v>
      </c>
      <c r="X4" s="3">
        <v>204</v>
      </c>
      <c r="Y4" s="4">
        <v>454</v>
      </c>
      <c r="Z4" s="4">
        <f t="shared" si="3"/>
        <v>2</v>
      </c>
      <c r="AA4">
        <f t="shared" si="4"/>
        <v>1708</v>
      </c>
      <c r="AB4">
        <f t="shared" si="5"/>
        <v>8</v>
      </c>
      <c r="AC4" s="7">
        <f t="shared" si="6"/>
        <v>213.5</v>
      </c>
    </row>
    <row r="5" spans="1:29" ht="15.75" thickBot="1" x14ac:dyDescent="0.3">
      <c r="A5" s="1" t="s">
        <v>51</v>
      </c>
      <c r="B5" t="s">
        <v>4</v>
      </c>
      <c r="C5" s="3">
        <v>0</v>
      </c>
      <c r="D5" s="3">
        <v>186</v>
      </c>
      <c r="E5" s="3">
        <v>0</v>
      </c>
      <c r="F5" s="3">
        <v>169</v>
      </c>
      <c r="G5" s="4">
        <v>355</v>
      </c>
      <c r="H5" s="4">
        <f t="shared" si="0"/>
        <v>2</v>
      </c>
      <c r="I5" s="3">
        <v>0</v>
      </c>
      <c r="J5" s="3">
        <v>0</v>
      </c>
      <c r="K5" s="3">
        <v>0</v>
      </c>
      <c r="L5" s="3">
        <v>0</v>
      </c>
      <c r="M5" s="4">
        <v>0</v>
      </c>
      <c r="N5" s="4">
        <f t="shared" si="1"/>
        <v>0</v>
      </c>
      <c r="O5" s="3">
        <v>0</v>
      </c>
      <c r="P5" s="3">
        <v>0</v>
      </c>
      <c r="Q5" s="3">
        <v>0</v>
      </c>
      <c r="R5" s="3">
        <v>0</v>
      </c>
      <c r="S5" s="4">
        <v>0</v>
      </c>
      <c r="T5" s="4">
        <f t="shared" si="2"/>
        <v>0</v>
      </c>
      <c r="U5" s="3">
        <v>0</v>
      </c>
      <c r="V5" s="3">
        <v>0</v>
      </c>
      <c r="W5" s="3">
        <v>0</v>
      </c>
      <c r="X5" s="3">
        <v>0</v>
      </c>
      <c r="Y5" s="4">
        <v>0</v>
      </c>
      <c r="Z5" s="4">
        <f t="shared" si="3"/>
        <v>0</v>
      </c>
      <c r="AA5">
        <f t="shared" si="4"/>
        <v>355</v>
      </c>
      <c r="AB5">
        <f t="shared" si="5"/>
        <v>2</v>
      </c>
      <c r="AC5" s="7">
        <f t="shared" si="6"/>
        <v>177.5</v>
      </c>
    </row>
    <row r="6" spans="1:29" ht="15.75" thickBot="1" x14ac:dyDescent="0.3">
      <c r="A6" s="1" t="s">
        <v>51</v>
      </c>
      <c r="B6" t="s">
        <v>5</v>
      </c>
      <c r="C6" s="3">
        <v>0</v>
      </c>
      <c r="D6" s="3">
        <v>193</v>
      </c>
      <c r="E6" s="3">
        <v>0</v>
      </c>
      <c r="F6" s="3">
        <v>199</v>
      </c>
      <c r="G6" s="4">
        <v>392</v>
      </c>
      <c r="H6" s="4">
        <f t="shared" si="0"/>
        <v>2</v>
      </c>
      <c r="I6" s="3">
        <v>190</v>
      </c>
      <c r="J6" s="3">
        <v>0</v>
      </c>
      <c r="K6" s="3">
        <v>243</v>
      </c>
      <c r="L6" s="3">
        <v>0</v>
      </c>
      <c r="M6" s="4">
        <v>433</v>
      </c>
      <c r="N6" s="4">
        <f t="shared" si="1"/>
        <v>2</v>
      </c>
      <c r="O6" s="3">
        <v>237</v>
      </c>
      <c r="P6" s="3">
        <v>0</v>
      </c>
      <c r="Q6" s="3">
        <v>0</v>
      </c>
      <c r="R6" s="3">
        <v>246</v>
      </c>
      <c r="S6" s="4">
        <v>483</v>
      </c>
      <c r="T6" s="4">
        <f t="shared" si="2"/>
        <v>2</v>
      </c>
      <c r="U6" s="3">
        <v>279</v>
      </c>
      <c r="V6" s="3">
        <v>0</v>
      </c>
      <c r="W6" s="3">
        <v>225</v>
      </c>
      <c r="X6" s="3">
        <v>0</v>
      </c>
      <c r="Y6" s="4">
        <v>504</v>
      </c>
      <c r="Z6" s="4">
        <f t="shared" si="3"/>
        <v>2</v>
      </c>
      <c r="AA6">
        <f t="shared" si="4"/>
        <v>1812</v>
      </c>
      <c r="AB6">
        <f t="shared" si="5"/>
        <v>8</v>
      </c>
      <c r="AC6" s="7">
        <f t="shared" si="6"/>
        <v>226.5</v>
      </c>
    </row>
    <row r="7" spans="1:29" ht="15.75" thickBot="1" x14ac:dyDescent="0.3">
      <c r="A7" s="1" t="s">
        <v>51</v>
      </c>
      <c r="B7" t="s">
        <v>59</v>
      </c>
      <c r="C7" s="3"/>
      <c r="D7" s="3"/>
      <c r="E7" s="3"/>
      <c r="F7" s="3"/>
      <c r="G7" s="4">
        <v>0</v>
      </c>
      <c r="H7" s="4">
        <f t="shared" si="0"/>
        <v>0</v>
      </c>
      <c r="I7" s="3">
        <v>174</v>
      </c>
      <c r="J7" s="3">
        <v>0</v>
      </c>
      <c r="K7" s="3">
        <v>187</v>
      </c>
      <c r="L7" s="3">
        <v>0</v>
      </c>
      <c r="M7" s="4">
        <v>361</v>
      </c>
      <c r="N7" s="4">
        <f t="shared" si="1"/>
        <v>2</v>
      </c>
      <c r="O7" s="3">
        <v>236</v>
      </c>
      <c r="P7" s="3">
        <v>0</v>
      </c>
      <c r="Q7" s="3">
        <v>0</v>
      </c>
      <c r="R7" s="3">
        <v>200</v>
      </c>
      <c r="S7" s="4">
        <v>436</v>
      </c>
      <c r="T7" s="4">
        <f t="shared" si="2"/>
        <v>2</v>
      </c>
      <c r="U7" s="3">
        <v>221</v>
      </c>
      <c r="V7" s="3">
        <v>0</v>
      </c>
      <c r="W7" s="3">
        <v>268</v>
      </c>
      <c r="X7" s="3">
        <v>0</v>
      </c>
      <c r="Y7" s="4">
        <v>489</v>
      </c>
      <c r="Z7" s="4">
        <f t="shared" si="3"/>
        <v>2</v>
      </c>
      <c r="AA7">
        <f t="shared" si="4"/>
        <v>1286</v>
      </c>
      <c r="AB7">
        <f t="shared" si="5"/>
        <v>6</v>
      </c>
      <c r="AC7" s="7">
        <f t="shared" si="6"/>
        <v>214.33333333333334</v>
      </c>
    </row>
    <row r="8" spans="1:29" ht="16.5" thickTop="1" thickBot="1" x14ac:dyDescent="0.3">
      <c r="A8" s="6" t="s">
        <v>51</v>
      </c>
      <c r="B8" s="6" t="s">
        <v>51</v>
      </c>
      <c r="C8" s="6">
        <v>620</v>
      </c>
      <c r="D8" s="6">
        <v>563</v>
      </c>
      <c r="E8" s="6">
        <v>651</v>
      </c>
      <c r="F8" s="6">
        <v>597</v>
      </c>
      <c r="G8" s="6">
        <v>2431</v>
      </c>
      <c r="H8" s="4">
        <f>SUM(H1:H7)</f>
        <v>12</v>
      </c>
      <c r="I8" s="6">
        <v>609</v>
      </c>
      <c r="J8" s="6">
        <v>568</v>
      </c>
      <c r="K8" s="6">
        <v>709</v>
      </c>
      <c r="L8" s="6">
        <v>652</v>
      </c>
      <c r="M8" s="6">
        <v>2538</v>
      </c>
      <c r="N8" s="4">
        <f>SUM(N1:N7)</f>
        <v>12</v>
      </c>
      <c r="O8" s="6">
        <v>669</v>
      </c>
      <c r="P8" s="6">
        <v>701</v>
      </c>
      <c r="Q8" s="6">
        <v>588</v>
      </c>
      <c r="R8" s="6">
        <v>624</v>
      </c>
      <c r="S8" s="6">
        <v>2582</v>
      </c>
      <c r="T8" s="4">
        <f>SUM(T1:T7)</f>
        <v>12</v>
      </c>
      <c r="U8" s="6">
        <v>701</v>
      </c>
      <c r="V8" s="6">
        <v>749</v>
      </c>
      <c r="W8" s="6">
        <v>676</v>
      </c>
      <c r="X8" s="6">
        <v>606</v>
      </c>
      <c r="Y8" s="6">
        <v>2732</v>
      </c>
      <c r="Z8" s="4">
        <f>SUM(Z1:Z7)</f>
        <v>12</v>
      </c>
      <c r="AA8">
        <f t="shared" si="4"/>
        <v>10283</v>
      </c>
      <c r="AB8">
        <f t="shared" si="5"/>
        <v>48</v>
      </c>
      <c r="AC8" s="7">
        <f t="shared" si="6"/>
        <v>214.22916666666666</v>
      </c>
    </row>
    <row r="9" spans="1:29" ht="15.75" thickBot="1" x14ac:dyDescent="0.3">
      <c r="A9" s="1" t="s">
        <v>52</v>
      </c>
      <c r="B9" t="s">
        <v>6</v>
      </c>
      <c r="C9" s="3">
        <v>0</v>
      </c>
      <c r="D9" s="3">
        <v>206</v>
      </c>
      <c r="E9" s="3">
        <v>178</v>
      </c>
      <c r="F9" s="3">
        <v>0</v>
      </c>
      <c r="G9" s="4">
        <v>384</v>
      </c>
      <c r="H9" s="4">
        <f t="shared" si="0"/>
        <v>2</v>
      </c>
      <c r="I9" s="3">
        <v>0</v>
      </c>
      <c r="J9" s="3">
        <v>200</v>
      </c>
      <c r="K9" s="3">
        <v>0</v>
      </c>
      <c r="L9" s="3">
        <v>164</v>
      </c>
      <c r="M9" s="4">
        <v>364</v>
      </c>
      <c r="N9" s="4">
        <f t="shared" si="1"/>
        <v>2</v>
      </c>
      <c r="O9" s="3">
        <v>0</v>
      </c>
      <c r="P9" s="3">
        <v>202</v>
      </c>
      <c r="Q9" s="3">
        <v>0</v>
      </c>
      <c r="R9" s="3">
        <v>190</v>
      </c>
      <c r="S9" s="4">
        <v>392</v>
      </c>
      <c r="T9" s="4">
        <f t="shared" si="2"/>
        <v>2</v>
      </c>
      <c r="U9" s="3">
        <v>0</v>
      </c>
      <c r="V9" s="3">
        <v>224</v>
      </c>
      <c r="W9" s="3">
        <v>191</v>
      </c>
      <c r="X9" s="3">
        <v>0</v>
      </c>
      <c r="Y9" s="4">
        <v>415</v>
      </c>
      <c r="Z9" s="4">
        <f t="shared" si="3"/>
        <v>2</v>
      </c>
      <c r="AA9">
        <f t="shared" si="4"/>
        <v>1555</v>
      </c>
      <c r="AB9">
        <f t="shared" si="5"/>
        <v>8</v>
      </c>
      <c r="AC9" s="7">
        <f t="shared" si="6"/>
        <v>194.375</v>
      </c>
    </row>
    <row r="10" spans="1:29" ht="15.75" thickBot="1" x14ac:dyDescent="0.3">
      <c r="A10" s="1" t="s">
        <v>52</v>
      </c>
      <c r="B10" t="s">
        <v>7</v>
      </c>
      <c r="C10" s="3">
        <v>0</v>
      </c>
      <c r="D10" s="3">
        <v>226</v>
      </c>
      <c r="E10" s="3">
        <v>277</v>
      </c>
      <c r="F10" s="3">
        <v>0</v>
      </c>
      <c r="G10" s="4">
        <v>503</v>
      </c>
      <c r="H10" s="4">
        <f t="shared" si="0"/>
        <v>2</v>
      </c>
      <c r="I10" s="3">
        <v>0</v>
      </c>
      <c r="J10" s="3">
        <v>215</v>
      </c>
      <c r="K10" s="3">
        <v>0</v>
      </c>
      <c r="L10" s="3">
        <v>238</v>
      </c>
      <c r="M10" s="4">
        <v>453</v>
      </c>
      <c r="N10" s="4">
        <f t="shared" si="1"/>
        <v>2</v>
      </c>
      <c r="O10" s="3">
        <v>0</v>
      </c>
      <c r="P10" s="3">
        <v>266</v>
      </c>
      <c r="Q10" s="3">
        <v>0</v>
      </c>
      <c r="R10" s="3">
        <v>203</v>
      </c>
      <c r="S10" s="4">
        <v>469</v>
      </c>
      <c r="T10" s="4">
        <f t="shared" si="2"/>
        <v>2</v>
      </c>
      <c r="U10" s="3">
        <v>0</v>
      </c>
      <c r="V10" s="3">
        <v>244</v>
      </c>
      <c r="W10" s="3">
        <v>212</v>
      </c>
      <c r="X10" s="3">
        <v>0</v>
      </c>
      <c r="Y10" s="4">
        <v>456</v>
      </c>
      <c r="Z10" s="4">
        <f t="shared" si="3"/>
        <v>2</v>
      </c>
      <c r="AA10">
        <f t="shared" si="4"/>
        <v>1881</v>
      </c>
      <c r="AB10">
        <f t="shared" si="5"/>
        <v>8</v>
      </c>
      <c r="AC10" s="7">
        <f t="shared" si="6"/>
        <v>235.125</v>
      </c>
    </row>
    <row r="11" spans="1:29" ht="15.75" thickBot="1" x14ac:dyDescent="0.3">
      <c r="A11" s="1" t="s">
        <v>52</v>
      </c>
      <c r="B11" t="s">
        <v>8</v>
      </c>
      <c r="C11" s="3">
        <v>180</v>
      </c>
      <c r="D11" s="3">
        <v>0</v>
      </c>
      <c r="E11" s="3">
        <v>0</v>
      </c>
      <c r="F11" s="3">
        <v>213</v>
      </c>
      <c r="G11" s="4">
        <v>393</v>
      </c>
      <c r="H11" s="4">
        <f t="shared" si="0"/>
        <v>2</v>
      </c>
      <c r="I11" s="3">
        <v>244</v>
      </c>
      <c r="J11" s="3">
        <v>0</v>
      </c>
      <c r="K11" s="3">
        <v>199</v>
      </c>
      <c r="L11" s="3">
        <v>0</v>
      </c>
      <c r="M11" s="4">
        <v>443</v>
      </c>
      <c r="N11" s="4">
        <f t="shared" si="1"/>
        <v>2</v>
      </c>
      <c r="O11" s="3">
        <v>213</v>
      </c>
      <c r="P11" s="3">
        <v>0</v>
      </c>
      <c r="Q11" s="3">
        <v>235</v>
      </c>
      <c r="R11" s="3">
        <v>0</v>
      </c>
      <c r="S11" s="4">
        <v>448</v>
      </c>
      <c r="T11" s="4">
        <f t="shared" si="2"/>
        <v>2</v>
      </c>
      <c r="U11" s="3">
        <v>227</v>
      </c>
      <c r="V11" s="3">
        <v>0</v>
      </c>
      <c r="W11" s="3">
        <v>0</v>
      </c>
      <c r="X11" s="3">
        <v>197</v>
      </c>
      <c r="Y11" s="4">
        <v>424</v>
      </c>
      <c r="Z11" s="4">
        <f t="shared" si="3"/>
        <v>2</v>
      </c>
      <c r="AA11">
        <f t="shared" si="4"/>
        <v>1708</v>
      </c>
      <c r="AB11">
        <f t="shared" si="5"/>
        <v>8</v>
      </c>
      <c r="AC11" s="7">
        <f t="shared" si="6"/>
        <v>213.5</v>
      </c>
    </row>
    <row r="12" spans="1:29" ht="15.75" thickBot="1" x14ac:dyDescent="0.3">
      <c r="A12" s="1" t="s">
        <v>52</v>
      </c>
      <c r="B12" t="s">
        <v>9</v>
      </c>
      <c r="C12" s="3">
        <v>191</v>
      </c>
      <c r="D12" s="3">
        <v>0</v>
      </c>
      <c r="E12" s="3">
        <v>0</v>
      </c>
      <c r="F12" s="3">
        <v>173</v>
      </c>
      <c r="G12" s="4">
        <v>364</v>
      </c>
      <c r="H12" s="4">
        <f t="shared" si="0"/>
        <v>2</v>
      </c>
      <c r="I12" s="3">
        <v>201</v>
      </c>
      <c r="J12" s="3">
        <v>0</v>
      </c>
      <c r="K12" s="3">
        <v>222</v>
      </c>
      <c r="L12" s="3">
        <v>0</v>
      </c>
      <c r="M12" s="4">
        <v>423</v>
      </c>
      <c r="N12" s="4">
        <f t="shared" si="1"/>
        <v>2</v>
      </c>
      <c r="O12" s="3">
        <v>166</v>
      </c>
      <c r="P12" s="3">
        <v>0</v>
      </c>
      <c r="Q12" s="3">
        <v>188</v>
      </c>
      <c r="R12" s="3">
        <v>0</v>
      </c>
      <c r="S12" s="4">
        <v>354</v>
      </c>
      <c r="T12" s="4">
        <f t="shared" si="2"/>
        <v>2</v>
      </c>
      <c r="U12" s="3">
        <v>185</v>
      </c>
      <c r="V12" s="3">
        <v>0</v>
      </c>
      <c r="W12" s="3">
        <v>0</v>
      </c>
      <c r="X12" s="3">
        <v>192</v>
      </c>
      <c r="Y12" s="4">
        <v>377</v>
      </c>
      <c r="Z12" s="4">
        <f t="shared" si="3"/>
        <v>2</v>
      </c>
      <c r="AA12">
        <f t="shared" si="4"/>
        <v>1518</v>
      </c>
      <c r="AB12">
        <f t="shared" si="5"/>
        <v>8</v>
      </c>
      <c r="AC12" s="7">
        <f t="shared" si="6"/>
        <v>189.75</v>
      </c>
    </row>
    <row r="13" spans="1:29" ht="15.75" thickBot="1" x14ac:dyDescent="0.3">
      <c r="A13" s="1" t="s">
        <v>52</v>
      </c>
      <c r="B13" t="s">
        <v>10</v>
      </c>
      <c r="C13" s="3">
        <v>0</v>
      </c>
      <c r="D13" s="3">
        <v>189</v>
      </c>
      <c r="E13" s="3">
        <v>214</v>
      </c>
      <c r="F13" s="3">
        <v>0</v>
      </c>
      <c r="G13" s="4">
        <v>403</v>
      </c>
      <c r="H13" s="4">
        <f t="shared" si="0"/>
        <v>2</v>
      </c>
      <c r="I13" s="3">
        <v>0</v>
      </c>
      <c r="J13" s="3">
        <v>266</v>
      </c>
      <c r="K13" s="3">
        <v>0</v>
      </c>
      <c r="L13" s="3">
        <v>248</v>
      </c>
      <c r="M13" s="4">
        <v>514</v>
      </c>
      <c r="N13" s="4">
        <f t="shared" si="1"/>
        <v>2</v>
      </c>
      <c r="O13" s="3">
        <v>0</v>
      </c>
      <c r="P13" s="3">
        <v>188</v>
      </c>
      <c r="Q13" s="3">
        <v>0</v>
      </c>
      <c r="R13" s="3">
        <v>190</v>
      </c>
      <c r="S13" s="4">
        <v>378</v>
      </c>
      <c r="T13" s="4">
        <f t="shared" si="2"/>
        <v>2</v>
      </c>
      <c r="U13" s="3">
        <v>0</v>
      </c>
      <c r="V13" s="3">
        <v>258</v>
      </c>
      <c r="W13" s="3">
        <v>216</v>
      </c>
      <c r="X13" s="3">
        <v>0</v>
      </c>
      <c r="Y13" s="4">
        <v>474</v>
      </c>
      <c r="Z13" s="4">
        <f t="shared" si="3"/>
        <v>2</v>
      </c>
      <c r="AA13">
        <f t="shared" si="4"/>
        <v>1769</v>
      </c>
      <c r="AB13">
        <f t="shared" si="5"/>
        <v>8</v>
      </c>
      <c r="AC13" s="7">
        <f t="shared" si="6"/>
        <v>221.125</v>
      </c>
    </row>
    <row r="14" spans="1:29" ht="15.75" thickBot="1" x14ac:dyDescent="0.3">
      <c r="A14" s="1" t="s">
        <v>52</v>
      </c>
      <c r="B14" t="s">
        <v>11</v>
      </c>
      <c r="C14" s="3">
        <v>186</v>
      </c>
      <c r="D14" s="3">
        <v>0</v>
      </c>
      <c r="E14" s="3">
        <v>0</v>
      </c>
      <c r="F14" s="3">
        <v>204</v>
      </c>
      <c r="G14" s="4">
        <v>390</v>
      </c>
      <c r="H14" s="4">
        <f t="shared" si="0"/>
        <v>2</v>
      </c>
      <c r="I14" s="3">
        <v>167</v>
      </c>
      <c r="J14" s="3">
        <v>0</v>
      </c>
      <c r="K14" s="3">
        <v>190</v>
      </c>
      <c r="L14" s="3">
        <v>0</v>
      </c>
      <c r="M14" s="4">
        <v>357</v>
      </c>
      <c r="N14" s="4">
        <f t="shared" si="1"/>
        <v>2</v>
      </c>
      <c r="O14" s="3">
        <v>195</v>
      </c>
      <c r="P14" s="3">
        <v>0</v>
      </c>
      <c r="Q14" s="3">
        <v>190</v>
      </c>
      <c r="R14" s="3">
        <v>0</v>
      </c>
      <c r="S14" s="4">
        <v>385</v>
      </c>
      <c r="T14" s="4">
        <f t="shared" si="2"/>
        <v>2</v>
      </c>
      <c r="U14" s="3">
        <v>238</v>
      </c>
      <c r="V14" s="3">
        <v>0</v>
      </c>
      <c r="W14" s="3">
        <v>0</v>
      </c>
      <c r="X14" s="3">
        <v>214</v>
      </c>
      <c r="Y14" s="4">
        <v>452</v>
      </c>
      <c r="Z14" s="4">
        <f t="shared" si="3"/>
        <v>2</v>
      </c>
      <c r="AA14">
        <f t="shared" si="4"/>
        <v>1584</v>
      </c>
      <c r="AB14">
        <f t="shared" si="5"/>
        <v>8</v>
      </c>
      <c r="AC14" s="7">
        <f t="shared" si="6"/>
        <v>198</v>
      </c>
    </row>
    <row r="15" spans="1:29" ht="16.5" thickTop="1" thickBot="1" x14ac:dyDescent="0.3">
      <c r="A15" s="6" t="s">
        <v>52</v>
      </c>
      <c r="B15" s="6" t="s">
        <v>52</v>
      </c>
      <c r="C15" s="6">
        <v>557</v>
      </c>
      <c r="D15" s="6">
        <v>621</v>
      </c>
      <c r="E15" s="6">
        <v>669</v>
      </c>
      <c r="F15" s="6">
        <v>590</v>
      </c>
      <c r="G15" s="6">
        <v>2437</v>
      </c>
      <c r="H15" s="4">
        <f>SUM(H9:H14)</f>
        <v>12</v>
      </c>
      <c r="I15" s="6">
        <v>612</v>
      </c>
      <c r="J15" s="6">
        <v>681</v>
      </c>
      <c r="K15" s="6">
        <v>611</v>
      </c>
      <c r="L15" s="6">
        <v>650</v>
      </c>
      <c r="M15" s="6">
        <v>2554</v>
      </c>
      <c r="N15" s="4">
        <f>SUM(N9:N14)</f>
        <v>12</v>
      </c>
      <c r="O15" s="6">
        <v>574</v>
      </c>
      <c r="P15" s="6">
        <v>656</v>
      </c>
      <c r="Q15" s="6">
        <v>613</v>
      </c>
      <c r="R15" s="6">
        <v>583</v>
      </c>
      <c r="S15" s="6">
        <v>2426</v>
      </c>
      <c r="T15" s="4">
        <f>SUM(T9:T14)</f>
        <v>12</v>
      </c>
      <c r="U15" s="6">
        <v>650</v>
      </c>
      <c r="V15" s="6">
        <v>726</v>
      </c>
      <c r="W15" s="6">
        <v>619</v>
      </c>
      <c r="X15" s="6">
        <v>603</v>
      </c>
      <c r="Y15" s="6">
        <v>2598</v>
      </c>
      <c r="Z15" s="4">
        <f>SUM(Z9:Z14)</f>
        <v>12</v>
      </c>
      <c r="AA15">
        <f t="shared" si="4"/>
        <v>10015</v>
      </c>
      <c r="AB15">
        <f t="shared" si="5"/>
        <v>48</v>
      </c>
      <c r="AC15" s="7">
        <f t="shared" si="6"/>
        <v>208.64583333333334</v>
      </c>
    </row>
    <row r="16" spans="1:29" ht="15.75" thickBot="1" x14ac:dyDescent="0.3">
      <c r="A16" s="1" t="s">
        <v>53</v>
      </c>
      <c r="B16" t="s">
        <v>12</v>
      </c>
      <c r="C16" s="3">
        <v>252</v>
      </c>
      <c r="D16" s="3">
        <v>0</v>
      </c>
      <c r="E16" s="3">
        <v>215</v>
      </c>
      <c r="F16" s="3">
        <v>0</v>
      </c>
      <c r="G16" s="4">
        <v>467</v>
      </c>
      <c r="H16" s="4">
        <f t="shared" si="0"/>
        <v>2</v>
      </c>
      <c r="I16" s="3">
        <v>0</v>
      </c>
      <c r="J16" s="3">
        <v>0</v>
      </c>
      <c r="K16" s="3">
        <v>0</v>
      </c>
      <c r="L16" s="3">
        <v>0</v>
      </c>
      <c r="M16" s="4">
        <v>0</v>
      </c>
      <c r="N16" s="4">
        <f t="shared" si="1"/>
        <v>0</v>
      </c>
      <c r="O16" s="3">
        <v>0</v>
      </c>
      <c r="P16" s="3">
        <v>0</v>
      </c>
      <c r="Q16" s="3">
        <v>0</v>
      </c>
      <c r="R16" s="3">
        <v>234</v>
      </c>
      <c r="S16" s="4">
        <v>234</v>
      </c>
      <c r="T16" s="4">
        <f t="shared" si="2"/>
        <v>1</v>
      </c>
      <c r="U16" s="3">
        <v>213</v>
      </c>
      <c r="V16" s="3">
        <v>0</v>
      </c>
      <c r="W16" s="3">
        <v>0</v>
      </c>
      <c r="X16" s="3">
        <v>166</v>
      </c>
      <c r="Y16" s="4">
        <v>379</v>
      </c>
      <c r="Z16" s="4">
        <f t="shared" si="3"/>
        <v>2</v>
      </c>
      <c r="AA16">
        <f t="shared" si="4"/>
        <v>1080</v>
      </c>
      <c r="AB16">
        <f t="shared" si="5"/>
        <v>5</v>
      </c>
      <c r="AC16" s="7">
        <f t="shared" si="6"/>
        <v>216</v>
      </c>
    </row>
    <row r="17" spans="1:29" ht="15.75" thickBot="1" x14ac:dyDescent="0.3">
      <c r="A17" s="1" t="s">
        <v>53</v>
      </c>
      <c r="B17" t="s">
        <v>13</v>
      </c>
      <c r="C17" s="3">
        <v>167</v>
      </c>
      <c r="D17" s="3">
        <v>0</v>
      </c>
      <c r="E17" s="3">
        <v>238</v>
      </c>
      <c r="F17" s="3">
        <v>0</v>
      </c>
      <c r="G17" s="4">
        <v>405</v>
      </c>
      <c r="H17" s="4">
        <f t="shared" si="0"/>
        <v>2</v>
      </c>
      <c r="I17" s="3">
        <v>0</v>
      </c>
      <c r="J17" s="3">
        <v>196</v>
      </c>
      <c r="K17" s="3">
        <v>0</v>
      </c>
      <c r="L17" s="3">
        <v>226</v>
      </c>
      <c r="M17" s="4">
        <v>422</v>
      </c>
      <c r="N17" s="4">
        <f t="shared" si="1"/>
        <v>2</v>
      </c>
      <c r="O17" s="3">
        <v>200</v>
      </c>
      <c r="P17" s="3">
        <v>0</v>
      </c>
      <c r="Q17" s="3">
        <v>213</v>
      </c>
      <c r="R17" s="3">
        <v>0</v>
      </c>
      <c r="S17" s="4">
        <v>413</v>
      </c>
      <c r="T17" s="4">
        <f t="shared" si="2"/>
        <v>2</v>
      </c>
      <c r="U17" s="3">
        <v>194</v>
      </c>
      <c r="V17" s="3">
        <v>0</v>
      </c>
      <c r="W17" s="3">
        <v>0</v>
      </c>
      <c r="X17" s="3">
        <v>199</v>
      </c>
      <c r="Y17" s="4">
        <v>393</v>
      </c>
      <c r="Z17" s="4">
        <f t="shared" si="3"/>
        <v>2</v>
      </c>
      <c r="AA17">
        <f t="shared" si="4"/>
        <v>1633</v>
      </c>
      <c r="AB17">
        <f t="shared" si="5"/>
        <v>8</v>
      </c>
      <c r="AC17" s="7">
        <f t="shared" si="6"/>
        <v>204.125</v>
      </c>
    </row>
    <row r="18" spans="1:29" ht="15.75" thickBot="1" x14ac:dyDescent="0.3">
      <c r="A18" s="1" t="s">
        <v>53</v>
      </c>
      <c r="B18" t="s">
        <v>14</v>
      </c>
      <c r="C18" s="3">
        <v>197</v>
      </c>
      <c r="D18" s="3">
        <v>0</v>
      </c>
      <c r="E18" s="3">
        <v>224</v>
      </c>
      <c r="F18" s="3">
        <v>0</v>
      </c>
      <c r="G18" s="4">
        <v>421</v>
      </c>
      <c r="H18" s="4">
        <f t="shared" si="0"/>
        <v>2</v>
      </c>
      <c r="I18" s="3">
        <v>0</v>
      </c>
      <c r="J18" s="3">
        <v>189</v>
      </c>
      <c r="K18" s="3">
        <v>0</v>
      </c>
      <c r="L18" s="3">
        <v>170</v>
      </c>
      <c r="M18" s="4">
        <v>359</v>
      </c>
      <c r="N18" s="4">
        <f t="shared" si="1"/>
        <v>2</v>
      </c>
      <c r="T18" s="4">
        <f t="shared" si="2"/>
        <v>0</v>
      </c>
      <c r="U18" s="3">
        <v>223</v>
      </c>
      <c r="V18" s="3">
        <v>0</v>
      </c>
      <c r="W18" s="3">
        <v>0</v>
      </c>
      <c r="X18" s="3">
        <v>190</v>
      </c>
      <c r="Y18" s="4">
        <v>413</v>
      </c>
      <c r="Z18" s="4">
        <f t="shared" si="3"/>
        <v>2</v>
      </c>
      <c r="AA18">
        <f t="shared" si="4"/>
        <v>1193</v>
      </c>
      <c r="AB18">
        <f t="shared" si="5"/>
        <v>6</v>
      </c>
      <c r="AC18" s="7">
        <f t="shared" si="6"/>
        <v>198.83333333333334</v>
      </c>
    </row>
    <row r="19" spans="1:29" ht="15.75" thickBot="1" x14ac:dyDescent="0.3">
      <c r="A19" s="1" t="s">
        <v>53</v>
      </c>
      <c r="B19" t="s">
        <v>15</v>
      </c>
      <c r="C19" s="3">
        <v>0</v>
      </c>
      <c r="D19" s="3">
        <v>197</v>
      </c>
      <c r="E19" s="3">
        <v>0</v>
      </c>
      <c r="F19" s="3">
        <v>220</v>
      </c>
      <c r="G19" s="4">
        <v>417</v>
      </c>
      <c r="H19" s="4">
        <f t="shared" si="0"/>
        <v>2</v>
      </c>
      <c r="I19" s="3">
        <v>179</v>
      </c>
      <c r="J19" s="3">
        <v>0</v>
      </c>
      <c r="K19" s="3">
        <v>221</v>
      </c>
      <c r="L19" s="3">
        <v>0</v>
      </c>
      <c r="M19" s="4">
        <v>400</v>
      </c>
      <c r="N19" s="4">
        <f t="shared" si="1"/>
        <v>2</v>
      </c>
      <c r="O19" s="3">
        <v>0</v>
      </c>
      <c r="P19" s="3">
        <v>205</v>
      </c>
      <c r="Q19" s="3">
        <v>0</v>
      </c>
      <c r="R19" s="3">
        <v>190</v>
      </c>
      <c r="S19" s="4">
        <v>395</v>
      </c>
      <c r="T19" s="4">
        <f t="shared" si="2"/>
        <v>2</v>
      </c>
      <c r="U19" s="3">
        <v>0</v>
      </c>
      <c r="V19" s="3">
        <v>211</v>
      </c>
      <c r="W19" s="3">
        <v>222</v>
      </c>
      <c r="X19" s="3">
        <v>0</v>
      </c>
      <c r="Y19" s="4">
        <v>433</v>
      </c>
      <c r="Z19" s="4">
        <f t="shared" si="3"/>
        <v>2</v>
      </c>
      <c r="AA19">
        <f t="shared" si="4"/>
        <v>1645</v>
      </c>
      <c r="AB19">
        <f t="shared" si="5"/>
        <v>8</v>
      </c>
      <c r="AC19" s="7">
        <f t="shared" si="6"/>
        <v>205.625</v>
      </c>
    </row>
    <row r="20" spans="1:29" ht="15.75" thickBot="1" x14ac:dyDescent="0.3">
      <c r="A20" s="1" t="s">
        <v>53</v>
      </c>
      <c r="B20" t="s">
        <v>16</v>
      </c>
      <c r="C20" s="3">
        <v>0</v>
      </c>
      <c r="D20" s="3">
        <v>153</v>
      </c>
      <c r="E20" s="3">
        <v>0</v>
      </c>
      <c r="F20" s="3">
        <v>0</v>
      </c>
      <c r="G20" s="4">
        <v>153</v>
      </c>
      <c r="H20" s="4">
        <f t="shared" si="0"/>
        <v>1</v>
      </c>
      <c r="I20" s="3">
        <v>266</v>
      </c>
      <c r="J20" s="3">
        <v>0</v>
      </c>
      <c r="K20" s="3">
        <v>248</v>
      </c>
      <c r="L20" s="3">
        <v>0</v>
      </c>
      <c r="M20" s="4">
        <v>514</v>
      </c>
      <c r="N20" s="4">
        <f t="shared" si="1"/>
        <v>2</v>
      </c>
      <c r="O20" s="3">
        <v>0</v>
      </c>
      <c r="P20" s="3">
        <v>255</v>
      </c>
      <c r="Q20" s="3">
        <v>0</v>
      </c>
      <c r="R20" s="3">
        <v>192</v>
      </c>
      <c r="S20" s="4">
        <v>447</v>
      </c>
      <c r="T20" s="4">
        <f t="shared" si="2"/>
        <v>2</v>
      </c>
      <c r="U20" s="3">
        <v>0</v>
      </c>
      <c r="V20" s="3">
        <v>0</v>
      </c>
      <c r="W20" s="3">
        <v>0</v>
      </c>
      <c r="X20" s="3">
        <v>0</v>
      </c>
      <c r="Y20" s="4">
        <v>0</v>
      </c>
      <c r="Z20" s="4">
        <f t="shared" si="3"/>
        <v>0</v>
      </c>
      <c r="AA20">
        <f t="shared" si="4"/>
        <v>1114</v>
      </c>
      <c r="AB20">
        <f t="shared" si="5"/>
        <v>5</v>
      </c>
      <c r="AC20" s="7">
        <f t="shared" si="6"/>
        <v>222.8</v>
      </c>
    </row>
    <row r="21" spans="1:29" ht="15.75" thickBot="1" x14ac:dyDescent="0.3">
      <c r="A21" s="1" t="s">
        <v>53</v>
      </c>
      <c r="B21" t="s">
        <v>17</v>
      </c>
      <c r="C21" s="3">
        <v>0</v>
      </c>
      <c r="D21" s="3">
        <v>222</v>
      </c>
      <c r="E21" s="3">
        <v>0</v>
      </c>
      <c r="F21" s="3">
        <v>219</v>
      </c>
      <c r="G21" s="4">
        <v>441</v>
      </c>
      <c r="H21" s="4">
        <f t="shared" si="0"/>
        <v>2</v>
      </c>
      <c r="I21" s="3">
        <v>195</v>
      </c>
      <c r="J21" s="3">
        <v>0</v>
      </c>
      <c r="K21" s="3">
        <v>184</v>
      </c>
      <c r="L21" s="3">
        <v>0</v>
      </c>
      <c r="M21" s="4">
        <v>379</v>
      </c>
      <c r="N21" s="4">
        <f t="shared" si="1"/>
        <v>2</v>
      </c>
      <c r="O21" s="3">
        <v>0</v>
      </c>
      <c r="P21" s="3">
        <v>157</v>
      </c>
      <c r="Q21" s="3">
        <v>0</v>
      </c>
      <c r="R21" s="3">
        <v>0</v>
      </c>
      <c r="S21" s="4">
        <v>157</v>
      </c>
      <c r="T21" s="4">
        <f t="shared" si="2"/>
        <v>1</v>
      </c>
      <c r="U21" s="3">
        <v>0</v>
      </c>
      <c r="V21" s="3">
        <v>195</v>
      </c>
      <c r="W21" s="3">
        <v>231</v>
      </c>
      <c r="X21" s="3">
        <v>0</v>
      </c>
      <c r="Y21" s="4">
        <v>426</v>
      </c>
      <c r="Z21" s="4">
        <f t="shared" si="3"/>
        <v>2</v>
      </c>
      <c r="AA21">
        <f t="shared" si="4"/>
        <v>1403</v>
      </c>
      <c r="AB21">
        <f t="shared" si="5"/>
        <v>7</v>
      </c>
      <c r="AC21" s="7">
        <f t="shared" si="6"/>
        <v>200.42857142857142</v>
      </c>
    </row>
    <row r="22" spans="1:29" ht="15.75" thickBot="1" x14ac:dyDescent="0.3">
      <c r="A22" s="1" t="s">
        <v>53</v>
      </c>
      <c r="B22" t="s">
        <v>18</v>
      </c>
      <c r="C22" s="3">
        <v>0</v>
      </c>
      <c r="D22" s="3">
        <v>0</v>
      </c>
      <c r="E22" s="3">
        <v>0</v>
      </c>
      <c r="F22" s="3">
        <v>170</v>
      </c>
      <c r="G22" s="4">
        <v>170</v>
      </c>
      <c r="H22" s="4">
        <f t="shared" si="0"/>
        <v>1</v>
      </c>
      <c r="I22" s="3">
        <v>0</v>
      </c>
      <c r="J22" s="3">
        <v>0</v>
      </c>
      <c r="K22" s="3">
        <v>0</v>
      </c>
      <c r="L22" s="3">
        <v>195</v>
      </c>
      <c r="M22" s="4">
        <v>195</v>
      </c>
      <c r="N22" s="4">
        <f t="shared" si="1"/>
        <v>1</v>
      </c>
      <c r="O22" s="3">
        <v>182</v>
      </c>
      <c r="P22" s="3">
        <v>0</v>
      </c>
      <c r="Q22" s="3">
        <v>188</v>
      </c>
      <c r="R22" s="3">
        <v>0</v>
      </c>
      <c r="S22" s="4">
        <v>370</v>
      </c>
      <c r="T22" s="4">
        <f t="shared" si="2"/>
        <v>2</v>
      </c>
      <c r="U22" s="3">
        <v>0</v>
      </c>
      <c r="V22" s="3">
        <v>0</v>
      </c>
      <c r="W22" s="3">
        <v>180</v>
      </c>
      <c r="X22" s="3">
        <v>0</v>
      </c>
      <c r="Y22" s="4">
        <v>180</v>
      </c>
      <c r="Z22" s="4">
        <f t="shared" si="3"/>
        <v>1</v>
      </c>
      <c r="AA22">
        <f t="shared" si="4"/>
        <v>915</v>
      </c>
      <c r="AB22">
        <f t="shared" si="5"/>
        <v>5</v>
      </c>
      <c r="AC22" s="7">
        <f t="shared" si="6"/>
        <v>183</v>
      </c>
    </row>
    <row r="23" spans="1:29" ht="15.75" thickBot="1" x14ac:dyDescent="0.3">
      <c r="A23" s="1" t="s">
        <v>53</v>
      </c>
      <c r="B23" t="s">
        <v>16</v>
      </c>
      <c r="C23" s="3"/>
      <c r="D23" s="3"/>
      <c r="E23" s="3"/>
      <c r="F23" s="3"/>
      <c r="G23" s="4"/>
      <c r="H23" s="4">
        <f t="shared" si="0"/>
        <v>0</v>
      </c>
      <c r="I23" s="3"/>
      <c r="J23" s="3"/>
      <c r="K23" s="3"/>
      <c r="L23" s="3"/>
      <c r="M23" s="4"/>
      <c r="N23" s="4">
        <f t="shared" si="1"/>
        <v>0</v>
      </c>
      <c r="O23" s="3">
        <v>177</v>
      </c>
      <c r="P23" s="3">
        <v>0</v>
      </c>
      <c r="Q23" s="3">
        <v>192</v>
      </c>
      <c r="R23" s="3">
        <v>0</v>
      </c>
      <c r="S23" s="4">
        <v>369</v>
      </c>
      <c r="T23" s="4">
        <f t="shared" si="2"/>
        <v>2</v>
      </c>
      <c r="Z23" s="4">
        <f t="shared" si="3"/>
        <v>0</v>
      </c>
      <c r="AA23">
        <f t="shared" si="4"/>
        <v>369</v>
      </c>
      <c r="AB23">
        <f t="shared" si="5"/>
        <v>2</v>
      </c>
      <c r="AC23" s="7">
        <f t="shared" si="6"/>
        <v>184.5</v>
      </c>
    </row>
    <row r="24" spans="1:29" ht="15.75" thickBot="1" x14ac:dyDescent="0.3">
      <c r="A24" s="1" t="s">
        <v>53</v>
      </c>
      <c r="B24" s="5" t="s">
        <v>62</v>
      </c>
      <c r="C24" s="3"/>
      <c r="D24" s="3"/>
      <c r="E24" s="3"/>
      <c r="F24" s="3"/>
      <c r="G24" s="4">
        <v>0</v>
      </c>
      <c r="H24" s="4">
        <f t="shared" si="0"/>
        <v>0</v>
      </c>
      <c r="I24" s="3">
        <v>0</v>
      </c>
      <c r="J24" s="3">
        <v>127</v>
      </c>
      <c r="K24" s="3">
        <v>0</v>
      </c>
      <c r="L24" s="3">
        <v>0</v>
      </c>
      <c r="M24" s="4">
        <v>127</v>
      </c>
      <c r="N24" s="4">
        <f t="shared" si="1"/>
        <v>1</v>
      </c>
      <c r="O24" s="3"/>
      <c r="P24" s="3"/>
      <c r="Q24" s="3"/>
      <c r="R24" s="3"/>
      <c r="S24" s="4">
        <v>0</v>
      </c>
      <c r="T24" s="4">
        <f t="shared" si="2"/>
        <v>0</v>
      </c>
      <c r="U24" s="3">
        <v>0</v>
      </c>
      <c r="V24" s="3">
        <v>184</v>
      </c>
      <c r="W24" s="3">
        <v>0</v>
      </c>
      <c r="X24" s="3">
        <v>0</v>
      </c>
      <c r="Y24" s="4">
        <v>184</v>
      </c>
      <c r="Z24" s="4">
        <f t="shared" si="3"/>
        <v>1</v>
      </c>
      <c r="AA24">
        <f t="shared" si="4"/>
        <v>311</v>
      </c>
      <c r="AB24">
        <f t="shared" si="5"/>
        <v>2</v>
      </c>
      <c r="AC24" s="7">
        <f t="shared" si="6"/>
        <v>155.5</v>
      </c>
    </row>
    <row r="25" spans="1:29" ht="16.5" thickTop="1" thickBot="1" x14ac:dyDescent="0.3">
      <c r="A25" s="6" t="s">
        <v>53</v>
      </c>
      <c r="B25" s="6" t="s">
        <v>53</v>
      </c>
      <c r="C25" s="6">
        <v>616</v>
      </c>
      <c r="D25" s="6">
        <v>572</v>
      </c>
      <c r="E25" s="6">
        <v>677</v>
      </c>
      <c r="F25" s="6">
        <v>609</v>
      </c>
      <c r="G25" s="6">
        <v>2474</v>
      </c>
      <c r="H25" s="4">
        <f>SUM(H16:H24)</f>
        <v>12</v>
      </c>
      <c r="I25" s="6">
        <v>640</v>
      </c>
      <c r="J25" s="6">
        <v>512</v>
      </c>
      <c r="K25" s="6">
        <v>653</v>
      </c>
      <c r="L25" s="6">
        <v>591</v>
      </c>
      <c r="M25" s="6">
        <v>2396</v>
      </c>
      <c r="N25" s="4">
        <f>SUM(N16:N24)</f>
        <v>12</v>
      </c>
      <c r="O25" s="6">
        <v>559</v>
      </c>
      <c r="P25" s="6">
        <v>617</v>
      </c>
      <c r="Q25" s="6">
        <v>593</v>
      </c>
      <c r="R25" s="6">
        <v>616</v>
      </c>
      <c r="S25" s="6">
        <v>2385</v>
      </c>
      <c r="T25" s="4">
        <f>SUM(T16:T24)</f>
        <v>12</v>
      </c>
      <c r="U25" s="6">
        <v>630</v>
      </c>
      <c r="V25" s="6">
        <v>590</v>
      </c>
      <c r="W25" s="6">
        <v>633</v>
      </c>
      <c r="X25" s="6">
        <v>555</v>
      </c>
      <c r="Y25" s="6">
        <v>2408</v>
      </c>
      <c r="Z25" s="4">
        <f>SUM(Z16:Z24)</f>
        <v>12</v>
      </c>
      <c r="AA25">
        <f t="shared" si="4"/>
        <v>9663</v>
      </c>
      <c r="AB25">
        <f t="shared" si="5"/>
        <v>48</v>
      </c>
      <c r="AC25" s="7">
        <f t="shared" si="6"/>
        <v>201.3125</v>
      </c>
    </row>
    <row r="26" spans="1:29" ht="15.75" thickBot="1" x14ac:dyDescent="0.3">
      <c r="A26" s="1" t="s">
        <v>54</v>
      </c>
      <c r="B26" t="s">
        <v>19</v>
      </c>
      <c r="C26" s="3">
        <v>193</v>
      </c>
      <c r="D26" s="3">
        <v>0</v>
      </c>
      <c r="E26" s="3">
        <v>0</v>
      </c>
      <c r="F26" s="3">
        <v>267</v>
      </c>
      <c r="G26" s="4">
        <v>460</v>
      </c>
      <c r="H26" s="4">
        <f t="shared" si="0"/>
        <v>2</v>
      </c>
      <c r="I26" s="3">
        <v>200</v>
      </c>
      <c r="J26" s="3">
        <v>0</v>
      </c>
      <c r="K26" s="3">
        <v>0</v>
      </c>
      <c r="L26" s="3">
        <v>182</v>
      </c>
      <c r="M26" s="4">
        <v>382</v>
      </c>
      <c r="N26" s="4">
        <f t="shared" si="1"/>
        <v>2</v>
      </c>
      <c r="O26" s="3">
        <v>0</v>
      </c>
      <c r="P26" s="3">
        <v>0</v>
      </c>
      <c r="Q26" s="3">
        <v>0</v>
      </c>
      <c r="R26" s="3">
        <v>0</v>
      </c>
      <c r="S26" s="4">
        <v>0</v>
      </c>
      <c r="T26" s="4">
        <f t="shared" si="2"/>
        <v>0</v>
      </c>
      <c r="U26" s="3">
        <v>0</v>
      </c>
      <c r="V26" s="3">
        <v>0</v>
      </c>
      <c r="W26" s="3">
        <v>0</v>
      </c>
      <c r="X26" s="3">
        <v>0</v>
      </c>
      <c r="Y26" s="4">
        <v>0</v>
      </c>
      <c r="Z26" s="4">
        <f t="shared" si="3"/>
        <v>0</v>
      </c>
      <c r="AA26">
        <f t="shared" si="4"/>
        <v>842</v>
      </c>
      <c r="AB26">
        <f t="shared" si="5"/>
        <v>4</v>
      </c>
      <c r="AC26" s="7">
        <f t="shared" si="6"/>
        <v>210.5</v>
      </c>
    </row>
    <row r="27" spans="1:29" ht="15.75" thickBot="1" x14ac:dyDescent="0.3">
      <c r="A27" s="1" t="s">
        <v>54</v>
      </c>
      <c r="B27" t="s">
        <v>20</v>
      </c>
      <c r="C27" s="3">
        <v>212</v>
      </c>
      <c r="D27" s="3">
        <v>0</v>
      </c>
      <c r="E27" s="3">
        <v>0</v>
      </c>
      <c r="F27" s="3">
        <v>226</v>
      </c>
      <c r="G27" s="4">
        <v>438</v>
      </c>
      <c r="H27" s="4">
        <f t="shared" si="0"/>
        <v>2</v>
      </c>
      <c r="I27" s="3">
        <v>181</v>
      </c>
      <c r="J27" s="3">
        <v>0</v>
      </c>
      <c r="K27" s="3">
        <v>0</v>
      </c>
      <c r="L27" s="3">
        <v>245</v>
      </c>
      <c r="M27" s="4">
        <v>426</v>
      </c>
      <c r="N27" s="4">
        <f t="shared" si="1"/>
        <v>2</v>
      </c>
      <c r="O27" s="3">
        <v>213</v>
      </c>
      <c r="P27" s="3">
        <v>0</v>
      </c>
      <c r="Q27" s="3">
        <v>0</v>
      </c>
      <c r="R27" s="3">
        <v>193</v>
      </c>
      <c r="S27" s="4">
        <v>406</v>
      </c>
      <c r="T27" s="4">
        <f t="shared" si="2"/>
        <v>2</v>
      </c>
      <c r="U27" s="3">
        <v>206</v>
      </c>
      <c r="V27" s="3">
        <v>0</v>
      </c>
      <c r="W27" s="3">
        <v>0</v>
      </c>
      <c r="X27" s="3">
        <v>172</v>
      </c>
      <c r="Y27" s="4">
        <v>378</v>
      </c>
      <c r="Z27" s="4">
        <f t="shared" si="3"/>
        <v>2</v>
      </c>
      <c r="AA27">
        <f t="shared" si="4"/>
        <v>1648</v>
      </c>
      <c r="AB27">
        <f t="shared" si="5"/>
        <v>8</v>
      </c>
      <c r="AC27" s="7">
        <f t="shared" si="6"/>
        <v>206</v>
      </c>
    </row>
    <row r="28" spans="1:29" ht="15.75" thickBot="1" x14ac:dyDescent="0.3">
      <c r="A28" s="1" t="s">
        <v>54</v>
      </c>
      <c r="B28" t="s">
        <v>21</v>
      </c>
      <c r="C28" s="3">
        <v>246</v>
      </c>
      <c r="D28" s="3">
        <v>0</v>
      </c>
      <c r="E28" s="3">
        <v>0</v>
      </c>
      <c r="F28" s="3">
        <v>246</v>
      </c>
      <c r="G28" s="4">
        <v>492</v>
      </c>
      <c r="H28" s="4">
        <f t="shared" si="0"/>
        <v>2</v>
      </c>
      <c r="I28" s="3">
        <v>217</v>
      </c>
      <c r="J28" s="3">
        <v>0</v>
      </c>
      <c r="K28" s="3">
        <v>0</v>
      </c>
      <c r="L28" s="3">
        <v>242</v>
      </c>
      <c r="M28" s="4">
        <v>459</v>
      </c>
      <c r="N28" s="4">
        <f t="shared" si="1"/>
        <v>2</v>
      </c>
      <c r="O28" s="3">
        <v>204</v>
      </c>
      <c r="P28" s="3">
        <v>0</v>
      </c>
      <c r="Q28" s="3">
        <v>0</v>
      </c>
      <c r="R28" s="3">
        <v>203</v>
      </c>
      <c r="S28" s="4">
        <v>407</v>
      </c>
      <c r="T28" s="4">
        <f t="shared" si="2"/>
        <v>2</v>
      </c>
      <c r="U28" s="3">
        <v>191</v>
      </c>
      <c r="V28" s="3">
        <v>0</v>
      </c>
      <c r="W28" s="3">
        <v>0</v>
      </c>
      <c r="X28" s="3">
        <v>204</v>
      </c>
      <c r="Y28" s="4">
        <v>395</v>
      </c>
      <c r="Z28" s="4">
        <f t="shared" si="3"/>
        <v>2</v>
      </c>
      <c r="AA28">
        <f t="shared" si="4"/>
        <v>1753</v>
      </c>
      <c r="AB28">
        <f t="shared" si="5"/>
        <v>8</v>
      </c>
      <c r="AC28" s="7">
        <f t="shared" si="6"/>
        <v>219.125</v>
      </c>
    </row>
    <row r="29" spans="1:29" ht="15.75" thickBot="1" x14ac:dyDescent="0.3">
      <c r="A29" s="1" t="s">
        <v>54</v>
      </c>
      <c r="B29" t="s">
        <v>22</v>
      </c>
      <c r="C29" s="3">
        <v>0</v>
      </c>
      <c r="D29" s="3">
        <v>231</v>
      </c>
      <c r="E29" s="3">
        <v>246</v>
      </c>
      <c r="F29" s="3">
        <v>0</v>
      </c>
      <c r="G29" s="4">
        <v>477</v>
      </c>
      <c r="H29" s="4">
        <f t="shared" si="0"/>
        <v>2</v>
      </c>
      <c r="I29" s="3">
        <v>0</v>
      </c>
      <c r="J29" s="3">
        <v>212</v>
      </c>
      <c r="K29" s="3">
        <v>227</v>
      </c>
      <c r="L29" s="3">
        <v>0</v>
      </c>
      <c r="M29" s="4">
        <v>439</v>
      </c>
      <c r="N29" s="4">
        <f t="shared" si="1"/>
        <v>2</v>
      </c>
      <c r="O29" s="3">
        <v>0</v>
      </c>
      <c r="P29" s="3">
        <v>191</v>
      </c>
      <c r="Q29" s="3">
        <v>192</v>
      </c>
      <c r="R29" s="3">
        <v>0</v>
      </c>
      <c r="S29" s="4">
        <v>383</v>
      </c>
      <c r="T29" s="4">
        <f t="shared" si="2"/>
        <v>2</v>
      </c>
      <c r="U29" s="3">
        <v>0</v>
      </c>
      <c r="V29" s="3">
        <v>181</v>
      </c>
      <c r="W29" s="3">
        <v>217</v>
      </c>
      <c r="X29" s="3">
        <v>0</v>
      </c>
      <c r="Y29" s="4">
        <v>398</v>
      </c>
      <c r="Z29" s="4">
        <f t="shared" si="3"/>
        <v>2</v>
      </c>
      <c r="AA29">
        <f t="shared" si="4"/>
        <v>1697</v>
      </c>
      <c r="AB29">
        <f t="shared" si="5"/>
        <v>8</v>
      </c>
      <c r="AC29" s="7">
        <f t="shared" si="6"/>
        <v>212.125</v>
      </c>
    </row>
    <row r="30" spans="1:29" ht="15.75" thickBot="1" x14ac:dyDescent="0.3">
      <c r="A30" s="1" t="s">
        <v>54</v>
      </c>
      <c r="B30" t="s">
        <v>23</v>
      </c>
      <c r="C30" s="3">
        <v>0</v>
      </c>
      <c r="D30" s="3">
        <v>227</v>
      </c>
      <c r="E30" s="3">
        <v>245</v>
      </c>
      <c r="F30" s="3">
        <v>0</v>
      </c>
      <c r="G30" s="4">
        <v>472</v>
      </c>
      <c r="H30" s="4">
        <f t="shared" si="0"/>
        <v>2</v>
      </c>
      <c r="I30" s="3">
        <v>0</v>
      </c>
      <c r="J30" s="3">
        <v>229</v>
      </c>
      <c r="K30" s="3">
        <v>221</v>
      </c>
      <c r="L30" s="3">
        <v>0</v>
      </c>
      <c r="M30" s="4">
        <v>450</v>
      </c>
      <c r="N30" s="4">
        <f t="shared" si="1"/>
        <v>2</v>
      </c>
      <c r="O30" s="3">
        <v>0</v>
      </c>
      <c r="P30" s="3">
        <v>278</v>
      </c>
      <c r="Q30" s="3">
        <v>206</v>
      </c>
      <c r="R30" s="3">
        <v>0</v>
      </c>
      <c r="S30" s="4">
        <v>484</v>
      </c>
      <c r="T30" s="4">
        <f t="shared" si="2"/>
        <v>2</v>
      </c>
      <c r="U30" s="3">
        <v>0</v>
      </c>
      <c r="V30" s="3">
        <v>225</v>
      </c>
      <c r="W30" s="3">
        <v>167</v>
      </c>
      <c r="X30" s="3">
        <v>0</v>
      </c>
      <c r="Y30" s="4">
        <v>392</v>
      </c>
      <c r="Z30" s="4">
        <f t="shared" si="3"/>
        <v>2</v>
      </c>
      <c r="AA30">
        <f t="shared" si="4"/>
        <v>1798</v>
      </c>
      <c r="AB30">
        <f t="shared" si="5"/>
        <v>8</v>
      </c>
      <c r="AC30" s="7">
        <f t="shared" si="6"/>
        <v>224.75</v>
      </c>
    </row>
    <row r="31" spans="1:29" ht="15.75" thickBot="1" x14ac:dyDescent="0.3">
      <c r="A31" s="1" t="s">
        <v>54</v>
      </c>
      <c r="B31" t="s">
        <v>24</v>
      </c>
      <c r="C31" s="3">
        <v>0</v>
      </c>
      <c r="D31" s="3">
        <v>267</v>
      </c>
      <c r="E31" s="3">
        <v>299</v>
      </c>
      <c r="F31" s="3">
        <v>0</v>
      </c>
      <c r="G31" s="4">
        <v>566</v>
      </c>
      <c r="H31" s="4">
        <f t="shared" si="0"/>
        <v>2</v>
      </c>
      <c r="I31" s="3">
        <v>0</v>
      </c>
      <c r="J31" s="3">
        <v>278</v>
      </c>
      <c r="K31" s="3">
        <v>191</v>
      </c>
      <c r="L31" s="3">
        <v>0</v>
      </c>
      <c r="M31" s="4">
        <v>469</v>
      </c>
      <c r="N31" s="4">
        <f t="shared" si="1"/>
        <v>2</v>
      </c>
      <c r="O31" s="3">
        <v>0</v>
      </c>
      <c r="P31" s="3">
        <v>236</v>
      </c>
      <c r="Q31" s="3">
        <v>192</v>
      </c>
      <c r="R31" s="3">
        <v>0</v>
      </c>
      <c r="S31" s="4">
        <v>428</v>
      </c>
      <c r="T31" s="4">
        <f t="shared" si="2"/>
        <v>2</v>
      </c>
      <c r="U31" s="3">
        <v>0</v>
      </c>
      <c r="V31" s="3">
        <v>220</v>
      </c>
      <c r="W31" s="3">
        <v>205</v>
      </c>
      <c r="X31" s="3">
        <v>0</v>
      </c>
      <c r="Y31" s="4">
        <v>425</v>
      </c>
      <c r="Z31" s="4">
        <f t="shared" si="3"/>
        <v>2</v>
      </c>
      <c r="AA31">
        <f t="shared" si="4"/>
        <v>1888</v>
      </c>
      <c r="AB31">
        <f t="shared" si="5"/>
        <v>8</v>
      </c>
      <c r="AC31" s="7">
        <f t="shared" si="6"/>
        <v>236</v>
      </c>
    </row>
    <row r="32" spans="1:29" ht="15.75" thickBot="1" x14ac:dyDescent="0.3">
      <c r="A32" s="1" t="s">
        <v>54</v>
      </c>
      <c r="B32" t="s">
        <v>61</v>
      </c>
      <c r="C32" s="3"/>
      <c r="D32" s="3"/>
      <c r="E32" s="3"/>
      <c r="F32" s="3"/>
      <c r="G32" s="4">
        <v>0</v>
      </c>
      <c r="H32" s="4">
        <f t="shared" si="0"/>
        <v>0</v>
      </c>
      <c r="I32" s="3"/>
      <c r="J32" s="3"/>
      <c r="K32" s="3"/>
      <c r="L32" s="3"/>
      <c r="M32" s="4">
        <v>0</v>
      </c>
      <c r="N32" s="4">
        <f t="shared" si="1"/>
        <v>0</v>
      </c>
      <c r="O32" s="3">
        <v>193</v>
      </c>
      <c r="P32" s="3">
        <v>0</v>
      </c>
      <c r="Q32" s="3">
        <v>0</v>
      </c>
      <c r="R32" s="3">
        <v>242</v>
      </c>
      <c r="S32" s="4">
        <v>435</v>
      </c>
      <c r="T32" s="4">
        <f t="shared" si="2"/>
        <v>2</v>
      </c>
      <c r="U32" s="3">
        <v>226</v>
      </c>
      <c r="V32" s="3">
        <v>0</v>
      </c>
      <c r="W32" s="3">
        <v>0</v>
      </c>
      <c r="X32" s="3">
        <v>0</v>
      </c>
      <c r="Y32" s="4">
        <v>226</v>
      </c>
      <c r="Z32" s="4">
        <f t="shared" si="3"/>
        <v>1</v>
      </c>
      <c r="AA32">
        <f t="shared" si="4"/>
        <v>661</v>
      </c>
      <c r="AB32">
        <f t="shared" si="5"/>
        <v>3</v>
      </c>
      <c r="AC32" s="7">
        <f t="shared" si="6"/>
        <v>220.33333333333334</v>
      </c>
    </row>
    <row r="33" spans="1:29" ht="15.75" thickBot="1" x14ac:dyDescent="0.3">
      <c r="A33" s="1" t="s">
        <v>54</v>
      </c>
      <c r="B33" s="5" t="s">
        <v>62</v>
      </c>
      <c r="C33" s="3"/>
      <c r="D33" s="3"/>
      <c r="E33" s="3"/>
      <c r="F33" s="3"/>
      <c r="G33" s="4">
        <v>0</v>
      </c>
      <c r="H33" s="4">
        <f t="shared" si="0"/>
        <v>0</v>
      </c>
      <c r="I33" s="3"/>
      <c r="J33" s="3"/>
      <c r="K33" s="3"/>
      <c r="L33" s="3"/>
      <c r="M33" s="4">
        <v>0</v>
      </c>
      <c r="N33" s="4">
        <f t="shared" si="1"/>
        <v>0</v>
      </c>
      <c r="O33" s="3"/>
      <c r="P33" s="3"/>
      <c r="Q33" s="3"/>
      <c r="R33" s="3"/>
      <c r="S33" s="4">
        <v>0</v>
      </c>
      <c r="T33" s="4">
        <f t="shared" si="2"/>
        <v>0</v>
      </c>
      <c r="U33" s="3">
        <v>0</v>
      </c>
      <c r="V33" s="3">
        <v>0</v>
      </c>
      <c r="W33" s="3">
        <v>0</v>
      </c>
      <c r="X33" s="3">
        <v>163</v>
      </c>
      <c r="Y33" s="4">
        <v>163</v>
      </c>
      <c r="Z33" s="4">
        <f t="shared" si="3"/>
        <v>1</v>
      </c>
      <c r="AA33">
        <f t="shared" si="4"/>
        <v>163</v>
      </c>
      <c r="AB33">
        <f t="shared" si="5"/>
        <v>1</v>
      </c>
      <c r="AC33" s="7">
        <f t="shared" si="6"/>
        <v>163</v>
      </c>
    </row>
    <row r="34" spans="1:29" ht="16.5" thickTop="1" thickBot="1" x14ac:dyDescent="0.3">
      <c r="A34" s="6" t="s">
        <v>54</v>
      </c>
      <c r="B34" s="6" t="s">
        <v>54</v>
      </c>
      <c r="C34" s="6">
        <v>651</v>
      </c>
      <c r="D34" s="6">
        <v>725</v>
      </c>
      <c r="E34" s="6">
        <v>790</v>
      </c>
      <c r="F34" s="6">
        <v>739</v>
      </c>
      <c r="G34" s="6">
        <v>2905</v>
      </c>
      <c r="H34" s="4">
        <f>SUM(H26:H33)</f>
        <v>12</v>
      </c>
      <c r="I34" s="6">
        <v>598</v>
      </c>
      <c r="J34" s="6">
        <v>719</v>
      </c>
      <c r="K34" s="6">
        <v>639</v>
      </c>
      <c r="L34" s="6">
        <v>669</v>
      </c>
      <c r="M34" s="6">
        <v>2625</v>
      </c>
      <c r="N34" s="4">
        <f>SUM(N26:N33)</f>
        <v>12</v>
      </c>
      <c r="O34" s="6">
        <v>610</v>
      </c>
      <c r="P34" s="6">
        <v>705</v>
      </c>
      <c r="Q34" s="6">
        <v>590</v>
      </c>
      <c r="R34" s="6">
        <v>638</v>
      </c>
      <c r="S34" s="6">
        <v>2543</v>
      </c>
      <c r="T34" s="4">
        <f>SUM(T26:T33)</f>
        <v>12</v>
      </c>
      <c r="U34" s="6">
        <v>623</v>
      </c>
      <c r="V34" s="6">
        <v>626</v>
      </c>
      <c r="W34" s="6">
        <v>589</v>
      </c>
      <c r="X34" s="6">
        <v>539</v>
      </c>
      <c r="Y34" s="6">
        <v>2377</v>
      </c>
      <c r="Z34" s="4">
        <f>SUM(Z26:Z33)</f>
        <v>12</v>
      </c>
      <c r="AA34">
        <f t="shared" si="4"/>
        <v>10450</v>
      </c>
      <c r="AB34">
        <f t="shared" si="5"/>
        <v>48</v>
      </c>
      <c r="AC34" s="7">
        <f t="shared" si="6"/>
        <v>217.70833333333334</v>
      </c>
    </row>
    <row r="35" spans="1:29" ht="15.75" thickBot="1" x14ac:dyDescent="0.3">
      <c r="A35" s="1" t="s">
        <v>55</v>
      </c>
      <c r="B35" t="s">
        <v>25</v>
      </c>
      <c r="C35" s="3">
        <v>190</v>
      </c>
      <c r="D35" s="3">
        <v>0</v>
      </c>
      <c r="E35" s="3">
        <v>236</v>
      </c>
      <c r="F35" s="3">
        <v>0</v>
      </c>
      <c r="G35" s="4">
        <v>426</v>
      </c>
      <c r="H35" s="4">
        <f t="shared" si="0"/>
        <v>2</v>
      </c>
      <c r="I35" s="3">
        <v>211</v>
      </c>
      <c r="J35" s="3">
        <v>0</v>
      </c>
      <c r="K35" s="3">
        <v>0</v>
      </c>
      <c r="L35" s="3">
        <v>202</v>
      </c>
      <c r="M35" s="4">
        <v>413</v>
      </c>
      <c r="N35" s="4">
        <f t="shared" si="1"/>
        <v>2</v>
      </c>
      <c r="O35" s="3">
        <v>212</v>
      </c>
      <c r="P35" s="3">
        <v>0</v>
      </c>
      <c r="Q35" s="3">
        <v>214</v>
      </c>
      <c r="R35" s="3">
        <v>0</v>
      </c>
      <c r="S35" s="4">
        <v>426</v>
      </c>
      <c r="T35" s="4">
        <f t="shared" si="2"/>
        <v>2</v>
      </c>
      <c r="U35" s="3">
        <v>235</v>
      </c>
      <c r="V35" s="3">
        <v>0</v>
      </c>
      <c r="W35" s="3">
        <v>205</v>
      </c>
      <c r="X35" s="3">
        <v>0</v>
      </c>
      <c r="Y35" s="4">
        <v>440</v>
      </c>
      <c r="Z35" s="4">
        <f t="shared" si="3"/>
        <v>2</v>
      </c>
      <c r="AA35">
        <f t="shared" si="4"/>
        <v>1705</v>
      </c>
      <c r="AB35">
        <f t="shared" si="5"/>
        <v>8</v>
      </c>
      <c r="AC35" s="7">
        <f t="shared" si="6"/>
        <v>213.125</v>
      </c>
    </row>
    <row r="36" spans="1:29" ht="15.75" thickBot="1" x14ac:dyDescent="0.3">
      <c r="A36" s="1" t="s">
        <v>55</v>
      </c>
      <c r="B36" t="s">
        <v>26</v>
      </c>
      <c r="C36" s="3">
        <v>219</v>
      </c>
      <c r="D36" s="3">
        <v>0</v>
      </c>
      <c r="E36" s="3">
        <v>182</v>
      </c>
      <c r="F36" s="3">
        <v>0</v>
      </c>
      <c r="G36" s="4">
        <v>401</v>
      </c>
      <c r="H36" s="4">
        <f t="shared" si="0"/>
        <v>2</v>
      </c>
      <c r="I36" s="3">
        <v>199</v>
      </c>
      <c r="J36" s="3">
        <v>0</v>
      </c>
      <c r="K36" s="3">
        <v>0</v>
      </c>
      <c r="L36" s="3">
        <v>202</v>
      </c>
      <c r="M36" s="4">
        <v>401</v>
      </c>
      <c r="N36" s="4">
        <f t="shared" si="1"/>
        <v>2</v>
      </c>
      <c r="O36" s="3">
        <v>231</v>
      </c>
      <c r="P36" s="3">
        <v>0</v>
      </c>
      <c r="Q36" s="3">
        <v>178</v>
      </c>
      <c r="R36" s="3">
        <v>0</v>
      </c>
      <c r="S36" s="4">
        <v>409</v>
      </c>
      <c r="T36" s="4">
        <f t="shared" si="2"/>
        <v>2</v>
      </c>
      <c r="U36" s="3">
        <v>254</v>
      </c>
      <c r="V36" s="3">
        <v>0</v>
      </c>
      <c r="W36" s="3">
        <v>216</v>
      </c>
      <c r="X36" s="3">
        <v>0</v>
      </c>
      <c r="Y36" s="4">
        <v>470</v>
      </c>
      <c r="Z36" s="4">
        <f t="shared" si="3"/>
        <v>2</v>
      </c>
      <c r="AA36">
        <f t="shared" si="4"/>
        <v>1681</v>
      </c>
      <c r="AB36">
        <f t="shared" si="5"/>
        <v>8</v>
      </c>
      <c r="AC36" s="7">
        <f t="shared" si="6"/>
        <v>210.125</v>
      </c>
    </row>
    <row r="37" spans="1:29" ht="15.75" thickBot="1" x14ac:dyDescent="0.3">
      <c r="A37" s="1" t="s">
        <v>55</v>
      </c>
      <c r="B37" t="s">
        <v>27</v>
      </c>
      <c r="C37" s="3">
        <v>233</v>
      </c>
      <c r="D37" s="3">
        <v>0</v>
      </c>
      <c r="E37" s="3">
        <v>241</v>
      </c>
      <c r="F37" s="3">
        <v>0</v>
      </c>
      <c r="G37" s="4">
        <v>474</v>
      </c>
      <c r="H37" s="4">
        <f t="shared" si="0"/>
        <v>2</v>
      </c>
      <c r="I37" s="3">
        <v>192</v>
      </c>
      <c r="J37" s="3">
        <v>0</v>
      </c>
      <c r="K37" s="3">
        <v>0</v>
      </c>
      <c r="L37" s="3">
        <v>247</v>
      </c>
      <c r="M37" s="4">
        <v>439</v>
      </c>
      <c r="N37" s="4">
        <f t="shared" si="1"/>
        <v>2</v>
      </c>
      <c r="O37" s="3">
        <v>191</v>
      </c>
      <c r="P37" s="3">
        <v>0</v>
      </c>
      <c r="Q37" s="3">
        <v>142</v>
      </c>
      <c r="R37" s="3">
        <v>0</v>
      </c>
      <c r="S37" s="4">
        <v>333</v>
      </c>
      <c r="T37" s="4">
        <f t="shared" si="2"/>
        <v>2</v>
      </c>
      <c r="U37" s="3">
        <v>212</v>
      </c>
      <c r="V37" s="3">
        <v>0</v>
      </c>
      <c r="W37" s="3">
        <v>215</v>
      </c>
      <c r="X37" s="3">
        <v>0</v>
      </c>
      <c r="Y37" s="4">
        <v>427</v>
      </c>
      <c r="Z37" s="4">
        <f t="shared" si="3"/>
        <v>2</v>
      </c>
      <c r="AA37">
        <f t="shared" si="4"/>
        <v>1673</v>
      </c>
      <c r="AB37">
        <f t="shared" si="5"/>
        <v>8</v>
      </c>
      <c r="AC37" s="7">
        <f t="shared" si="6"/>
        <v>209.125</v>
      </c>
    </row>
    <row r="38" spans="1:29" ht="15.75" thickBot="1" x14ac:dyDescent="0.3">
      <c r="A38" s="1" t="s">
        <v>55</v>
      </c>
      <c r="B38" t="s">
        <v>28</v>
      </c>
      <c r="C38" s="3">
        <v>0</v>
      </c>
      <c r="D38" s="3">
        <v>146</v>
      </c>
      <c r="E38" s="3">
        <v>0</v>
      </c>
      <c r="F38" s="3">
        <v>215</v>
      </c>
      <c r="G38" s="4">
        <v>361</v>
      </c>
      <c r="H38" s="4">
        <f t="shared" si="0"/>
        <v>2</v>
      </c>
      <c r="I38" s="3">
        <v>0</v>
      </c>
      <c r="J38" s="3">
        <v>224</v>
      </c>
      <c r="K38" s="3">
        <v>235</v>
      </c>
      <c r="L38" s="3">
        <v>0</v>
      </c>
      <c r="M38" s="4">
        <v>459</v>
      </c>
      <c r="N38" s="4">
        <f t="shared" si="1"/>
        <v>2</v>
      </c>
      <c r="O38" s="3">
        <v>0</v>
      </c>
      <c r="P38" s="3">
        <v>220</v>
      </c>
      <c r="Q38" s="3">
        <v>0</v>
      </c>
      <c r="R38" s="3">
        <v>257</v>
      </c>
      <c r="S38" s="4">
        <v>477</v>
      </c>
      <c r="T38" s="4">
        <f t="shared" si="2"/>
        <v>2</v>
      </c>
      <c r="U38" s="3">
        <v>0</v>
      </c>
      <c r="V38" s="3">
        <v>204</v>
      </c>
      <c r="W38" s="3">
        <v>0</v>
      </c>
      <c r="X38" s="3">
        <v>204</v>
      </c>
      <c r="Y38" s="4">
        <v>408</v>
      </c>
      <c r="Z38" s="4">
        <f t="shared" si="3"/>
        <v>2</v>
      </c>
      <c r="AA38">
        <f t="shared" si="4"/>
        <v>1705</v>
      </c>
      <c r="AB38">
        <f t="shared" si="5"/>
        <v>8</v>
      </c>
      <c r="AC38" s="7">
        <f t="shared" si="6"/>
        <v>213.125</v>
      </c>
    </row>
    <row r="39" spans="1:29" ht="15.75" thickBot="1" x14ac:dyDescent="0.3">
      <c r="A39" s="1" t="s">
        <v>55</v>
      </c>
      <c r="B39" t="s">
        <v>29</v>
      </c>
      <c r="C39" s="3">
        <v>0</v>
      </c>
      <c r="D39" s="3">
        <v>234</v>
      </c>
      <c r="E39" s="3">
        <v>0</v>
      </c>
      <c r="F39" s="3">
        <v>211</v>
      </c>
      <c r="G39" s="4">
        <v>445</v>
      </c>
      <c r="H39" s="4">
        <f t="shared" si="0"/>
        <v>2</v>
      </c>
      <c r="I39" s="3">
        <v>0</v>
      </c>
      <c r="J39" s="3">
        <v>245</v>
      </c>
      <c r="K39" s="3">
        <v>203</v>
      </c>
      <c r="L39" s="3">
        <v>0</v>
      </c>
      <c r="M39" s="4">
        <v>448</v>
      </c>
      <c r="N39" s="4">
        <f t="shared" si="1"/>
        <v>2</v>
      </c>
      <c r="O39" s="3">
        <v>0</v>
      </c>
      <c r="P39" s="3">
        <v>224</v>
      </c>
      <c r="Q39" s="3">
        <v>0</v>
      </c>
      <c r="R39" s="3">
        <v>185</v>
      </c>
      <c r="S39" s="4">
        <v>409</v>
      </c>
      <c r="T39" s="4">
        <f t="shared" si="2"/>
        <v>2</v>
      </c>
      <c r="U39" s="3">
        <v>0</v>
      </c>
      <c r="V39" s="3">
        <v>193</v>
      </c>
      <c r="W39" s="3">
        <v>0</v>
      </c>
      <c r="X39" s="3">
        <v>200</v>
      </c>
      <c r="Y39" s="4">
        <v>393</v>
      </c>
      <c r="Z39" s="4">
        <f t="shared" si="3"/>
        <v>2</v>
      </c>
      <c r="AA39">
        <f t="shared" si="4"/>
        <v>1695</v>
      </c>
      <c r="AB39">
        <f t="shared" si="5"/>
        <v>8</v>
      </c>
      <c r="AC39" s="7">
        <f t="shared" si="6"/>
        <v>211.875</v>
      </c>
    </row>
    <row r="40" spans="1:29" ht="15.75" thickBot="1" x14ac:dyDescent="0.3">
      <c r="A40" s="1" t="s">
        <v>55</v>
      </c>
      <c r="B40" t="s">
        <v>30</v>
      </c>
      <c r="C40" s="3">
        <v>0</v>
      </c>
      <c r="D40" s="3">
        <v>266</v>
      </c>
      <c r="E40" s="3">
        <v>0</v>
      </c>
      <c r="F40" s="3">
        <v>240</v>
      </c>
      <c r="G40" s="4">
        <v>506</v>
      </c>
      <c r="H40" s="4">
        <f t="shared" si="0"/>
        <v>2</v>
      </c>
      <c r="I40" s="3">
        <v>0</v>
      </c>
      <c r="J40" s="3">
        <v>204</v>
      </c>
      <c r="K40" s="3">
        <v>214</v>
      </c>
      <c r="L40" s="3">
        <v>0</v>
      </c>
      <c r="M40" s="4">
        <v>418</v>
      </c>
      <c r="N40" s="4">
        <f t="shared" si="1"/>
        <v>2</v>
      </c>
      <c r="O40" s="3">
        <v>0</v>
      </c>
      <c r="P40" s="3">
        <v>235</v>
      </c>
      <c r="Q40" s="3">
        <v>0</v>
      </c>
      <c r="R40" s="3">
        <v>168</v>
      </c>
      <c r="S40" s="4">
        <v>403</v>
      </c>
      <c r="T40" s="4">
        <f t="shared" si="2"/>
        <v>2</v>
      </c>
      <c r="U40" s="3">
        <v>0</v>
      </c>
      <c r="V40" s="3">
        <v>226</v>
      </c>
      <c r="W40" s="3">
        <v>0</v>
      </c>
      <c r="X40" s="3">
        <v>255</v>
      </c>
      <c r="Y40" s="4">
        <v>481</v>
      </c>
      <c r="Z40" s="4">
        <f t="shared" si="3"/>
        <v>2</v>
      </c>
      <c r="AA40">
        <f t="shared" si="4"/>
        <v>1808</v>
      </c>
      <c r="AB40">
        <f t="shared" si="5"/>
        <v>8</v>
      </c>
      <c r="AC40" s="7">
        <f t="shared" si="6"/>
        <v>226</v>
      </c>
    </row>
    <row r="41" spans="1:29" ht="16.5" thickTop="1" thickBot="1" x14ac:dyDescent="0.3">
      <c r="A41" s="6" t="s">
        <v>55</v>
      </c>
      <c r="B41" s="6" t="s">
        <v>55</v>
      </c>
      <c r="C41" s="6">
        <v>642</v>
      </c>
      <c r="D41" s="6">
        <v>646</v>
      </c>
      <c r="E41" s="6">
        <v>659</v>
      </c>
      <c r="F41" s="6">
        <v>666</v>
      </c>
      <c r="G41" s="6">
        <v>2613</v>
      </c>
      <c r="H41" s="4">
        <f>SUM(H35:H40)</f>
        <v>12</v>
      </c>
      <c r="I41" s="6">
        <v>602</v>
      </c>
      <c r="J41" s="6">
        <v>673</v>
      </c>
      <c r="K41" s="6">
        <v>652</v>
      </c>
      <c r="L41" s="6">
        <v>651</v>
      </c>
      <c r="M41" s="6">
        <v>2578</v>
      </c>
      <c r="N41" s="4">
        <f>SUM(N35:N40)</f>
        <v>12</v>
      </c>
      <c r="O41" s="6">
        <v>634</v>
      </c>
      <c r="P41" s="6">
        <v>679</v>
      </c>
      <c r="Q41" s="6">
        <v>534</v>
      </c>
      <c r="R41" s="6">
        <v>610</v>
      </c>
      <c r="S41" s="6">
        <v>2457</v>
      </c>
      <c r="T41" s="4">
        <f>SUM(T35:T40)</f>
        <v>12</v>
      </c>
      <c r="U41" s="6">
        <v>701</v>
      </c>
      <c r="V41" s="6">
        <v>623</v>
      </c>
      <c r="W41" s="6">
        <v>636</v>
      </c>
      <c r="X41" s="6">
        <v>659</v>
      </c>
      <c r="Y41" s="6">
        <v>2619</v>
      </c>
      <c r="Z41" s="4">
        <f>SUM(Z35:Z40)</f>
        <v>12</v>
      </c>
      <c r="AA41">
        <f t="shared" si="4"/>
        <v>10267</v>
      </c>
      <c r="AB41">
        <f t="shared" si="5"/>
        <v>48</v>
      </c>
      <c r="AC41" s="7">
        <f t="shared" si="6"/>
        <v>213.89583333333334</v>
      </c>
    </row>
    <row r="42" spans="1:29" ht="15.75" thickBot="1" x14ac:dyDescent="0.3">
      <c r="A42" s="1" t="s">
        <v>56</v>
      </c>
      <c r="B42" t="s">
        <v>31</v>
      </c>
      <c r="C42" s="3">
        <v>232</v>
      </c>
      <c r="D42" s="3">
        <v>0</v>
      </c>
      <c r="E42" s="3">
        <v>0</v>
      </c>
      <c r="F42" s="3">
        <v>203</v>
      </c>
      <c r="G42" s="4">
        <v>435</v>
      </c>
      <c r="H42" s="4">
        <f t="shared" si="0"/>
        <v>2</v>
      </c>
      <c r="I42" s="3">
        <v>191</v>
      </c>
      <c r="J42" s="3">
        <v>0</v>
      </c>
      <c r="K42" s="3">
        <v>0</v>
      </c>
      <c r="L42" s="3">
        <v>202</v>
      </c>
      <c r="M42" s="4">
        <v>393</v>
      </c>
      <c r="N42" s="4">
        <f t="shared" si="1"/>
        <v>2</v>
      </c>
      <c r="O42" s="3">
        <v>247</v>
      </c>
      <c r="P42" s="3">
        <v>0</v>
      </c>
      <c r="Q42" s="3">
        <v>0</v>
      </c>
      <c r="R42" s="3">
        <v>190</v>
      </c>
      <c r="S42" s="4">
        <v>437</v>
      </c>
      <c r="T42" s="4">
        <f t="shared" si="2"/>
        <v>2</v>
      </c>
      <c r="U42" s="3">
        <v>231</v>
      </c>
      <c r="V42" s="3">
        <v>0</v>
      </c>
      <c r="W42" s="3">
        <v>203</v>
      </c>
      <c r="X42" s="3">
        <v>0</v>
      </c>
      <c r="Y42" s="4">
        <v>434</v>
      </c>
      <c r="Z42" s="4">
        <f t="shared" si="3"/>
        <v>2</v>
      </c>
      <c r="AA42">
        <f t="shared" si="4"/>
        <v>1699</v>
      </c>
      <c r="AB42">
        <f t="shared" si="5"/>
        <v>8</v>
      </c>
      <c r="AC42" s="7">
        <f t="shared" si="6"/>
        <v>212.375</v>
      </c>
    </row>
    <row r="43" spans="1:29" ht="15.75" thickBot="1" x14ac:dyDescent="0.3">
      <c r="A43" s="1" t="s">
        <v>56</v>
      </c>
      <c r="B43" t="s">
        <v>32</v>
      </c>
      <c r="C43" s="3">
        <v>154</v>
      </c>
      <c r="D43" s="3">
        <v>0</v>
      </c>
      <c r="E43" s="3">
        <v>0</v>
      </c>
      <c r="F43" s="3">
        <v>189</v>
      </c>
      <c r="G43" s="4">
        <v>343</v>
      </c>
      <c r="H43" s="4">
        <f t="shared" si="0"/>
        <v>2</v>
      </c>
      <c r="I43" s="3">
        <v>171</v>
      </c>
      <c r="J43" s="3">
        <v>0</v>
      </c>
      <c r="K43" s="3">
        <v>0</v>
      </c>
      <c r="L43" s="3">
        <v>0</v>
      </c>
      <c r="M43" s="4">
        <v>171</v>
      </c>
      <c r="N43" s="4">
        <f t="shared" si="1"/>
        <v>1</v>
      </c>
      <c r="O43" s="3">
        <v>0</v>
      </c>
      <c r="P43" s="3">
        <v>0</v>
      </c>
      <c r="Q43" s="3">
        <v>0</v>
      </c>
      <c r="R43" s="3">
        <v>0</v>
      </c>
      <c r="S43" s="4">
        <v>0</v>
      </c>
      <c r="T43" s="4">
        <f t="shared" si="2"/>
        <v>0</v>
      </c>
      <c r="U43" s="3">
        <v>0</v>
      </c>
      <c r="V43" s="3">
        <v>0</v>
      </c>
      <c r="W43" s="3">
        <v>0</v>
      </c>
      <c r="X43" s="3">
        <v>0</v>
      </c>
      <c r="Y43" s="4">
        <v>0</v>
      </c>
      <c r="Z43" s="4">
        <f t="shared" si="3"/>
        <v>0</v>
      </c>
      <c r="AA43">
        <f t="shared" si="4"/>
        <v>514</v>
      </c>
      <c r="AB43">
        <f t="shared" si="5"/>
        <v>3</v>
      </c>
      <c r="AC43" s="7">
        <f t="shared" si="6"/>
        <v>171.33333333333334</v>
      </c>
    </row>
    <row r="44" spans="1:29" ht="15.75" thickBot="1" x14ac:dyDescent="0.3">
      <c r="A44" s="1" t="s">
        <v>56</v>
      </c>
      <c r="B44" t="s">
        <v>33</v>
      </c>
      <c r="C44" s="3">
        <v>0</v>
      </c>
      <c r="D44" s="3">
        <v>202</v>
      </c>
      <c r="E44" s="3">
        <v>193</v>
      </c>
      <c r="F44" s="3">
        <v>0</v>
      </c>
      <c r="G44" s="4">
        <v>395</v>
      </c>
      <c r="H44" s="4">
        <f t="shared" si="0"/>
        <v>2</v>
      </c>
      <c r="I44" s="3">
        <v>0</v>
      </c>
      <c r="J44" s="3">
        <v>228</v>
      </c>
      <c r="K44" s="3">
        <v>228</v>
      </c>
      <c r="L44" s="3">
        <v>0</v>
      </c>
      <c r="M44" s="4">
        <v>456</v>
      </c>
      <c r="N44" s="4">
        <f t="shared" si="1"/>
        <v>2</v>
      </c>
      <c r="O44" s="3">
        <v>0</v>
      </c>
      <c r="P44" s="3">
        <v>244</v>
      </c>
      <c r="Q44" s="3">
        <v>167</v>
      </c>
      <c r="R44" s="3">
        <v>0</v>
      </c>
      <c r="S44" s="4">
        <v>411</v>
      </c>
      <c r="T44" s="4">
        <f t="shared" si="2"/>
        <v>2</v>
      </c>
      <c r="U44" s="3">
        <v>0</v>
      </c>
      <c r="V44" s="3">
        <v>213</v>
      </c>
      <c r="W44" s="3">
        <v>0</v>
      </c>
      <c r="X44" s="3">
        <v>183</v>
      </c>
      <c r="Y44" s="4">
        <v>396</v>
      </c>
      <c r="Z44" s="4">
        <f t="shared" si="3"/>
        <v>2</v>
      </c>
      <c r="AA44">
        <f t="shared" si="4"/>
        <v>1658</v>
      </c>
      <c r="AB44">
        <f t="shared" si="5"/>
        <v>8</v>
      </c>
      <c r="AC44" s="7">
        <f t="shared" si="6"/>
        <v>207.25</v>
      </c>
    </row>
    <row r="45" spans="1:29" ht="15.75" thickBot="1" x14ac:dyDescent="0.3">
      <c r="A45" s="1" t="s">
        <v>56</v>
      </c>
      <c r="B45" t="s">
        <v>34</v>
      </c>
      <c r="C45" s="3">
        <v>0</v>
      </c>
      <c r="D45" s="3">
        <v>209</v>
      </c>
      <c r="E45" s="3">
        <v>211</v>
      </c>
      <c r="F45" s="3">
        <v>0</v>
      </c>
      <c r="G45" s="4">
        <v>420</v>
      </c>
      <c r="H45" s="4">
        <f t="shared" si="0"/>
        <v>2</v>
      </c>
      <c r="I45" s="3">
        <v>0</v>
      </c>
      <c r="J45" s="3">
        <v>202</v>
      </c>
      <c r="K45" s="3">
        <v>216</v>
      </c>
      <c r="L45" s="3">
        <v>0</v>
      </c>
      <c r="M45" s="4">
        <v>418</v>
      </c>
      <c r="N45" s="4">
        <f t="shared" si="1"/>
        <v>2</v>
      </c>
      <c r="O45" s="3">
        <v>0</v>
      </c>
      <c r="P45" s="3">
        <v>203</v>
      </c>
      <c r="Q45" s="3">
        <v>183</v>
      </c>
      <c r="R45" s="3">
        <v>0</v>
      </c>
      <c r="S45" s="4">
        <v>386</v>
      </c>
      <c r="T45" s="4">
        <f t="shared" si="2"/>
        <v>2</v>
      </c>
      <c r="U45" s="3">
        <v>0</v>
      </c>
      <c r="V45" s="3">
        <v>235</v>
      </c>
      <c r="W45" s="3">
        <v>0</v>
      </c>
      <c r="X45" s="3">
        <v>230</v>
      </c>
      <c r="Y45" s="4">
        <v>465</v>
      </c>
      <c r="Z45" s="4">
        <f t="shared" si="3"/>
        <v>2</v>
      </c>
      <c r="AA45">
        <f t="shared" si="4"/>
        <v>1689</v>
      </c>
      <c r="AB45">
        <f t="shared" si="5"/>
        <v>8</v>
      </c>
      <c r="AC45" s="7">
        <f t="shared" si="6"/>
        <v>211.125</v>
      </c>
    </row>
    <row r="46" spans="1:29" ht="15.75" thickBot="1" x14ac:dyDescent="0.3">
      <c r="A46" s="1" t="s">
        <v>56</v>
      </c>
      <c r="B46" t="s">
        <v>35</v>
      </c>
      <c r="C46" s="3">
        <v>0</v>
      </c>
      <c r="D46" s="3">
        <v>224</v>
      </c>
      <c r="E46" s="3">
        <v>198</v>
      </c>
      <c r="F46" s="3">
        <v>0</v>
      </c>
      <c r="G46" s="4">
        <v>422</v>
      </c>
      <c r="H46" s="4">
        <f t="shared" si="0"/>
        <v>2</v>
      </c>
      <c r="I46" s="3">
        <v>0</v>
      </c>
      <c r="J46" s="3">
        <v>217</v>
      </c>
      <c r="K46" s="3">
        <v>183</v>
      </c>
      <c r="L46" s="3">
        <v>0</v>
      </c>
      <c r="M46" s="4">
        <v>400</v>
      </c>
      <c r="N46" s="4">
        <f t="shared" si="1"/>
        <v>2</v>
      </c>
      <c r="O46" s="3">
        <v>0</v>
      </c>
      <c r="P46" s="3">
        <v>175</v>
      </c>
      <c r="Q46" s="3">
        <v>233</v>
      </c>
      <c r="R46" s="3">
        <v>0</v>
      </c>
      <c r="S46" s="4">
        <v>408</v>
      </c>
      <c r="T46" s="4">
        <f t="shared" si="2"/>
        <v>2</v>
      </c>
      <c r="U46" s="3">
        <v>0</v>
      </c>
      <c r="V46" s="3">
        <v>223</v>
      </c>
      <c r="W46" s="3">
        <v>0</v>
      </c>
      <c r="X46" s="3">
        <v>260</v>
      </c>
      <c r="Y46" s="4">
        <v>483</v>
      </c>
      <c r="Z46" s="4">
        <f t="shared" si="3"/>
        <v>2</v>
      </c>
      <c r="AA46">
        <f t="shared" si="4"/>
        <v>1713</v>
      </c>
      <c r="AB46">
        <f t="shared" si="5"/>
        <v>8</v>
      </c>
      <c r="AC46" s="7">
        <f t="shared" si="6"/>
        <v>214.125</v>
      </c>
    </row>
    <row r="47" spans="1:29" ht="15.75" thickBot="1" x14ac:dyDescent="0.3">
      <c r="A47" s="1" t="s">
        <v>56</v>
      </c>
      <c r="B47" t="s">
        <v>60</v>
      </c>
      <c r="H47" s="4">
        <f t="shared" si="0"/>
        <v>0</v>
      </c>
      <c r="I47" s="3">
        <v>0</v>
      </c>
      <c r="J47" s="3">
        <v>0</v>
      </c>
      <c r="K47" s="3">
        <v>0</v>
      </c>
      <c r="L47" s="3">
        <v>218</v>
      </c>
      <c r="M47" s="4">
        <v>218</v>
      </c>
      <c r="N47" s="4">
        <f t="shared" si="1"/>
        <v>1</v>
      </c>
      <c r="O47" s="3">
        <v>202</v>
      </c>
      <c r="P47" s="3">
        <v>0</v>
      </c>
      <c r="Q47" s="3">
        <v>0</v>
      </c>
      <c r="R47" s="3">
        <v>225</v>
      </c>
      <c r="S47" s="4">
        <v>427</v>
      </c>
      <c r="T47" s="4">
        <f t="shared" si="2"/>
        <v>2</v>
      </c>
      <c r="U47" s="3">
        <v>231</v>
      </c>
      <c r="V47" s="3">
        <v>0</v>
      </c>
      <c r="W47" s="3">
        <v>244</v>
      </c>
      <c r="X47" s="3">
        <v>0</v>
      </c>
      <c r="Y47" s="4">
        <v>475</v>
      </c>
      <c r="Z47" s="4">
        <f t="shared" si="3"/>
        <v>2</v>
      </c>
      <c r="AA47">
        <f t="shared" si="4"/>
        <v>1120</v>
      </c>
      <c r="AB47">
        <f t="shared" si="5"/>
        <v>5</v>
      </c>
      <c r="AC47" s="7">
        <f t="shared" si="6"/>
        <v>224</v>
      </c>
    </row>
    <row r="48" spans="1:29" ht="15.75" thickBot="1" x14ac:dyDescent="0.3">
      <c r="A48" s="1" t="s">
        <v>56</v>
      </c>
      <c r="B48" t="s">
        <v>36</v>
      </c>
      <c r="C48" s="3">
        <v>275</v>
      </c>
      <c r="D48" s="3">
        <v>0</v>
      </c>
      <c r="E48" s="3">
        <v>0</v>
      </c>
      <c r="F48" s="3">
        <v>267</v>
      </c>
      <c r="G48" s="4">
        <v>542</v>
      </c>
      <c r="H48" s="4">
        <f t="shared" si="0"/>
        <v>2</v>
      </c>
      <c r="I48" s="3">
        <v>222</v>
      </c>
      <c r="J48" s="3">
        <v>0</v>
      </c>
      <c r="K48" s="3">
        <v>0</v>
      </c>
      <c r="L48" s="3">
        <v>192</v>
      </c>
      <c r="M48" s="4">
        <v>414</v>
      </c>
      <c r="N48" s="4">
        <f t="shared" si="1"/>
        <v>2</v>
      </c>
      <c r="O48" s="3">
        <v>162</v>
      </c>
      <c r="P48" s="3">
        <v>0</v>
      </c>
      <c r="Q48" s="3">
        <v>0</v>
      </c>
      <c r="R48" s="3">
        <v>236</v>
      </c>
      <c r="S48" s="4">
        <v>398</v>
      </c>
      <c r="T48" s="4">
        <f t="shared" si="2"/>
        <v>2</v>
      </c>
      <c r="U48" s="3">
        <v>173</v>
      </c>
      <c r="V48" s="3">
        <v>0</v>
      </c>
      <c r="W48" s="3">
        <v>248</v>
      </c>
      <c r="X48" s="3">
        <v>0</v>
      </c>
      <c r="Y48" s="4">
        <v>421</v>
      </c>
      <c r="Z48" s="4">
        <f t="shared" si="3"/>
        <v>2</v>
      </c>
      <c r="AA48">
        <f t="shared" si="4"/>
        <v>1775</v>
      </c>
      <c r="AB48">
        <f t="shared" si="5"/>
        <v>8</v>
      </c>
      <c r="AC48" s="7">
        <f t="shared" si="6"/>
        <v>221.875</v>
      </c>
    </row>
    <row r="49" spans="1:29" ht="16.5" thickTop="1" thickBot="1" x14ac:dyDescent="0.3">
      <c r="A49" s="6" t="s">
        <v>56</v>
      </c>
      <c r="B49" s="6" t="s">
        <v>56</v>
      </c>
      <c r="C49" s="6">
        <v>661</v>
      </c>
      <c r="D49" s="6">
        <v>635</v>
      </c>
      <c r="E49" s="6">
        <v>602</v>
      </c>
      <c r="F49" s="6">
        <v>659</v>
      </c>
      <c r="G49" s="6">
        <v>2557</v>
      </c>
      <c r="H49" s="4">
        <f>SUM(H42:H48)</f>
        <v>12</v>
      </c>
      <c r="I49" s="6">
        <v>584</v>
      </c>
      <c r="J49" s="6">
        <v>647</v>
      </c>
      <c r="K49" s="6">
        <v>627</v>
      </c>
      <c r="L49" s="6">
        <v>612</v>
      </c>
      <c r="M49" s="6">
        <v>2470</v>
      </c>
      <c r="N49" s="4">
        <f>SUM(N42:N48)</f>
        <v>12</v>
      </c>
      <c r="O49" s="6">
        <v>611</v>
      </c>
      <c r="P49" s="6">
        <v>622</v>
      </c>
      <c r="Q49" s="6">
        <v>583</v>
      </c>
      <c r="R49" s="6">
        <v>651</v>
      </c>
      <c r="S49" s="6">
        <v>2467</v>
      </c>
      <c r="T49" s="4">
        <f>SUM(T42:T48)</f>
        <v>12</v>
      </c>
      <c r="U49" s="6">
        <v>635</v>
      </c>
      <c r="V49" s="6">
        <v>671</v>
      </c>
      <c r="W49" s="6">
        <v>695</v>
      </c>
      <c r="X49" s="6">
        <v>673</v>
      </c>
      <c r="Y49" s="6">
        <v>2674</v>
      </c>
      <c r="Z49" s="4">
        <f>SUM(Z42:Z48)</f>
        <v>12</v>
      </c>
      <c r="AA49">
        <f t="shared" si="4"/>
        <v>10168</v>
      </c>
      <c r="AB49">
        <f t="shared" si="5"/>
        <v>48</v>
      </c>
      <c r="AC49" s="7">
        <f t="shared" si="6"/>
        <v>211.83333333333334</v>
      </c>
    </row>
    <row r="50" spans="1:29" ht="15.75" thickBot="1" x14ac:dyDescent="0.3">
      <c r="A50" s="1" t="s">
        <v>57</v>
      </c>
      <c r="B50" t="s">
        <v>37</v>
      </c>
      <c r="C50" s="3">
        <v>0</v>
      </c>
      <c r="D50" s="3">
        <v>193</v>
      </c>
      <c r="E50" s="3">
        <v>0</v>
      </c>
      <c r="F50" s="3">
        <v>226</v>
      </c>
      <c r="G50" s="4">
        <v>419</v>
      </c>
      <c r="H50" s="4">
        <f t="shared" si="0"/>
        <v>2</v>
      </c>
      <c r="I50" s="3">
        <v>0</v>
      </c>
      <c r="J50" s="3">
        <v>218</v>
      </c>
      <c r="K50" s="3">
        <v>0</v>
      </c>
      <c r="L50" s="3">
        <v>237</v>
      </c>
      <c r="M50" s="4">
        <v>455</v>
      </c>
      <c r="N50" s="4">
        <f t="shared" si="1"/>
        <v>2</v>
      </c>
      <c r="O50" s="3">
        <v>0</v>
      </c>
      <c r="P50" s="3">
        <v>0</v>
      </c>
      <c r="Q50" s="3">
        <v>0</v>
      </c>
      <c r="R50" s="3">
        <v>0</v>
      </c>
      <c r="S50" s="4">
        <v>0</v>
      </c>
      <c r="T50" s="4">
        <f t="shared" si="2"/>
        <v>0</v>
      </c>
      <c r="U50" s="3">
        <v>0</v>
      </c>
      <c r="V50" s="3">
        <v>0</v>
      </c>
      <c r="W50" s="3">
        <v>0</v>
      </c>
      <c r="X50" s="3">
        <v>0</v>
      </c>
      <c r="Y50" s="4">
        <v>0</v>
      </c>
      <c r="Z50" s="4">
        <f t="shared" si="3"/>
        <v>0</v>
      </c>
      <c r="AA50">
        <f t="shared" si="4"/>
        <v>874</v>
      </c>
      <c r="AB50">
        <f t="shared" si="5"/>
        <v>4</v>
      </c>
      <c r="AC50" s="7">
        <f t="shared" si="6"/>
        <v>218.5</v>
      </c>
    </row>
    <row r="51" spans="1:29" ht="15.75" thickBot="1" x14ac:dyDescent="0.3">
      <c r="A51" s="1" t="s">
        <v>57</v>
      </c>
      <c r="B51" t="s">
        <v>38</v>
      </c>
      <c r="C51" s="3">
        <v>0</v>
      </c>
      <c r="D51" s="3">
        <v>0</v>
      </c>
      <c r="E51" s="3">
        <v>0</v>
      </c>
      <c r="F51" s="3">
        <v>172</v>
      </c>
      <c r="G51" s="4">
        <v>172</v>
      </c>
      <c r="H51" s="4">
        <f t="shared" si="0"/>
        <v>1</v>
      </c>
      <c r="I51" s="3">
        <v>0</v>
      </c>
      <c r="J51" s="3">
        <v>245</v>
      </c>
      <c r="K51" s="3">
        <v>0</v>
      </c>
      <c r="L51" s="3">
        <v>225</v>
      </c>
      <c r="M51" s="4">
        <v>470</v>
      </c>
      <c r="N51" s="4">
        <f t="shared" si="1"/>
        <v>2</v>
      </c>
      <c r="O51" s="3">
        <v>183</v>
      </c>
      <c r="P51" s="3">
        <v>0</v>
      </c>
      <c r="Q51" s="3">
        <v>0</v>
      </c>
      <c r="R51" s="3">
        <v>256</v>
      </c>
      <c r="S51" s="4">
        <v>439</v>
      </c>
      <c r="T51" s="4">
        <f t="shared" si="2"/>
        <v>2</v>
      </c>
      <c r="U51" s="3">
        <v>214</v>
      </c>
      <c r="V51" s="3">
        <v>0</v>
      </c>
      <c r="W51" s="3">
        <v>0</v>
      </c>
      <c r="X51" s="3">
        <v>186</v>
      </c>
      <c r="Y51" s="4">
        <v>400</v>
      </c>
      <c r="Z51" s="4">
        <f t="shared" si="3"/>
        <v>2</v>
      </c>
      <c r="AA51">
        <f t="shared" si="4"/>
        <v>1481</v>
      </c>
      <c r="AB51">
        <f t="shared" si="5"/>
        <v>7</v>
      </c>
      <c r="AC51" s="7">
        <f t="shared" si="6"/>
        <v>211.57142857142858</v>
      </c>
    </row>
    <row r="52" spans="1:29" ht="15.75" thickBot="1" x14ac:dyDescent="0.3">
      <c r="A52" s="1" t="s">
        <v>57</v>
      </c>
      <c r="B52" t="s">
        <v>39</v>
      </c>
      <c r="C52" s="3">
        <v>144</v>
      </c>
      <c r="D52" s="3">
        <v>0</v>
      </c>
      <c r="E52" s="3">
        <v>203</v>
      </c>
      <c r="F52" s="3">
        <v>0</v>
      </c>
      <c r="G52" s="4">
        <v>347</v>
      </c>
      <c r="H52" s="4">
        <f t="shared" si="0"/>
        <v>2</v>
      </c>
      <c r="I52" s="3">
        <v>184</v>
      </c>
      <c r="J52" s="3">
        <v>0</v>
      </c>
      <c r="K52" s="3">
        <v>195</v>
      </c>
      <c r="L52" s="3">
        <v>0</v>
      </c>
      <c r="M52" s="4">
        <v>379</v>
      </c>
      <c r="N52" s="4">
        <f t="shared" si="1"/>
        <v>2</v>
      </c>
      <c r="O52" s="3">
        <v>0</v>
      </c>
      <c r="P52" s="3">
        <v>212</v>
      </c>
      <c r="Q52" s="3">
        <v>192</v>
      </c>
      <c r="R52" s="3">
        <v>0</v>
      </c>
      <c r="S52" s="4">
        <v>404</v>
      </c>
      <c r="T52" s="4">
        <f t="shared" si="2"/>
        <v>2</v>
      </c>
      <c r="U52" s="3">
        <v>0</v>
      </c>
      <c r="V52" s="3">
        <v>249</v>
      </c>
      <c r="W52" s="3">
        <v>192</v>
      </c>
      <c r="X52" s="3">
        <v>0</v>
      </c>
      <c r="Y52" s="4">
        <v>441</v>
      </c>
      <c r="Z52" s="4">
        <f t="shared" si="3"/>
        <v>2</v>
      </c>
      <c r="AA52">
        <f t="shared" si="4"/>
        <v>1571</v>
      </c>
      <c r="AB52">
        <f t="shared" si="5"/>
        <v>8</v>
      </c>
      <c r="AC52" s="7">
        <f t="shared" si="6"/>
        <v>196.375</v>
      </c>
    </row>
    <row r="53" spans="1:29" ht="15.75" thickBot="1" x14ac:dyDescent="0.3">
      <c r="A53" s="1" t="s">
        <v>57</v>
      </c>
      <c r="B53" t="s">
        <v>40</v>
      </c>
      <c r="C53" s="3">
        <v>0</v>
      </c>
      <c r="D53" s="3">
        <v>280</v>
      </c>
      <c r="E53" s="3">
        <v>0</v>
      </c>
      <c r="F53" s="3">
        <v>201</v>
      </c>
      <c r="G53" s="4">
        <v>481</v>
      </c>
      <c r="H53" s="4">
        <f t="shared" si="0"/>
        <v>2</v>
      </c>
      <c r="I53" s="3">
        <v>0</v>
      </c>
      <c r="J53" s="3">
        <v>269</v>
      </c>
      <c r="K53" s="3">
        <v>0</v>
      </c>
      <c r="L53" s="3">
        <v>266</v>
      </c>
      <c r="M53" s="4">
        <v>535</v>
      </c>
      <c r="N53" s="4">
        <f t="shared" si="1"/>
        <v>2</v>
      </c>
      <c r="O53" s="3">
        <v>194</v>
      </c>
      <c r="P53" s="3">
        <v>0</v>
      </c>
      <c r="Q53" s="3">
        <v>0</v>
      </c>
      <c r="R53" s="3">
        <v>192</v>
      </c>
      <c r="S53" s="4">
        <v>386</v>
      </c>
      <c r="T53" s="4">
        <f t="shared" si="2"/>
        <v>2</v>
      </c>
      <c r="U53" s="3">
        <v>207</v>
      </c>
      <c r="V53" s="3">
        <v>0</v>
      </c>
      <c r="W53" s="3">
        <v>0</v>
      </c>
      <c r="X53" s="3">
        <v>222</v>
      </c>
      <c r="Y53" s="4">
        <v>429</v>
      </c>
      <c r="Z53" s="4">
        <f t="shared" si="3"/>
        <v>2</v>
      </c>
      <c r="AA53">
        <f t="shared" si="4"/>
        <v>1831</v>
      </c>
      <c r="AB53">
        <f t="shared" si="5"/>
        <v>8</v>
      </c>
      <c r="AC53" s="7">
        <f t="shared" si="6"/>
        <v>228.875</v>
      </c>
    </row>
    <row r="54" spans="1:29" ht="15.75" thickBot="1" x14ac:dyDescent="0.3">
      <c r="A54" s="1" t="s">
        <v>57</v>
      </c>
      <c r="B54" t="s">
        <v>41</v>
      </c>
      <c r="C54" s="3">
        <v>0</v>
      </c>
      <c r="D54" s="3">
        <v>156</v>
      </c>
      <c r="E54" s="3">
        <v>0</v>
      </c>
      <c r="F54" s="3">
        <v>0</v>
      </c>
      <c r="G54" s="4">
        <v>156</v>
      </c>
      <c r="H54" s="4">
        <f t="shared" si="0"/>
        <v>1</v>
      </c>
      <c r="I54" s="3">
        <v>0</v>
      </c>
      <c r="J54" s="3">
        <v>0</v>
      </c>
      <c r="K54" s="3">
        <v>194</v>
      </c>
      <c r="L54" s="3">
        <v>0</v>
      </c>
      <c r="M54" s="4">
        <v>194</v>
      </c>
      <c r="N54" s="4">
        <f t="shared" si="1"/>
        <v>1</v>
      </c>
      <c r="O54" s="3">
        <v>0</v>
      </c>
      <c r="P54" s="3">
        <v>209</v>
      </c>
      <c r="Q54" s="3">
        <v>236</v>
      </c>
      <c r="R54" s="3">
        <v>0</v>
      </c>
      <c r="S54" s="4">
        <v>445</v>
      </c>
      <c r="T54" s="4">
        <f t="shared" si="2"/>
        <v>2</v>
      </c>
      <c r="U54" s="3">
        <v>0</v>
      </c>
      <c r="V54" s="3">
        <v>191</v>
      </c>
      <c r="W54" s="3">
        <v>161</v>
      </c>
      <c r="X54" s="3">
        <v>0</v>
      </c>
      <c r="Y54" s="4">
        <v>352</v>
      </c>
      <c r="Z54" s="4">
        <f t="shared" si="3"/>
        <v>2</v>
      </c>
      <c r="AA54">
        <f t="shared" si="4"/>
        <v>1147</v>
      </c>
      <c r="AB54">
        <f t="shared" si="5"/>
        <v>6</v>
      </c>
      <c r="AC54" s="7">
        <f t="shared" si="6"/>
        <v>191.16666666666666</v>
      </c>
    </row>
    <row r="55" spans="1:29" ht="15.75" thickBot="1" x14ac:dyDescent="0.3">
      <c r="A55" s="1" t="s">
        <v>57</v>
      </c>
      <c r="B55" t="s">
        <v>42</v>
      </c>
      <c r="C55" s="3">
        <v>246</v>
      </c>
      <c r="D55" s="3">
        <v>0</v>
      </c>
      <c r="E55" s="3">
        <v>215</v>
      </c>
      <c r="F55" s="3">
        <v>0</v>
      </c>
      <c r="G55" s="4">
        <v>461</v>
      </c>
      <c r="H55" s="4">
        <f t="shared" si="0"/>
        <v>2</v>
      </c>
      <c r="I55" s="3">
        <v>235</v>
      </c>
      <c r="J55" s="3">
        <v>0</v>
      </c>
      <c r="K55" s="3">
        <v>223</v>
      </c>
      <c r="L55" s="3">
        <v>0</v>
      </c>
      <c r="M55" s="4">
        <v>458</v>
      </c>
      <c r="N55" s="4">
        <f t="shared" si="1"/>
        <v>2</v>
      </c>
      <c r="O55" s="3">
        <v>0</v>
      </c>
      <c r="P55" s="3">
        <v>244</v>
      </c>
      <c r="Q55" s="3">
        <v>192</v>
      </c>
      <c r="R55" s="3">
        <v>0</v>
      </c>
      <c r="S55" s="4">
        <v>436</v>
      </c>
      <c r="T55" s="4">
        <f t="shared" si="2"/>
        <v>2</v>
      </c>
      <c r="U55" s="3">
        <v>0</v>
      </c>
      <c r="V55" s="3">
        <v>208</v>
      </c>
      <c r="W55" s="3">
        <v>216</v>
      </c>
      <c r="X55" s="3">
        <v>0</v>
      </c>
      <c r="Y55" s="4">
        <v>424</v>
      </c>
      <c r="Z55" s="4">
        <f t="shared" si="3"/>
        <v>2</v>
      </c>
      <c r="AA55">
        <f t="shared" si="4"/>
        <v>1779</v>
      </c>
      <c r="AB55">
        <f t="shared" si="5"/>
        <v>8</v>
      </c>
      <c r="AC55" s="7">
        <f t="shared" si="6"/>
        <v>222.375</v>
      </c>
    </row>
    <row r="56" spans="1:29" ht="15.75" thickBot="1" x14ac:dyDescent="0.3">
      <c r="A56" s="1" t="s">
        <v>57</v>
      </c>
      <c r="B56" t="s">
        <v>43</v>
      </c>
      <c r="C56" s="3">
        <v>249</v>
      </c>
      <c r="D56" s="3">
        <v>0</v>
      </c>
      <c r="E56" s="3">
        <v>178</v>
      </c>
      <c r="F56" s="3">
        <v>0</v>
      </c>
      <c r="G56" s="4">
        <v>427</v>
      </c>
      <c r="H56" s="4">
        <f t="shared" si="0"/>
        <v>2</v>
      </c>
      <c r="I56" s="3">
        <v>163</v>
      </c>
      <c r="J56" s="3">
        <v>0</v>
      </c>
      <c r="K56" s="3">
        <v>0</v>
      </c>
      <c r="L56" s="3">
        <v>0</v>
      </c>
      <c r="M56" s="4">
        <v>163</v>
      </c>
      <c r="N56" s="4">
        <f t="shared" si="1"/>
        <v>1</v>
      </c>
      <c r="O56" s="3">
        <v>226</v>
      </c>
      <c r="P56" s="3">
        <v>0</v>
      </c>
      <c r="Q56" s="3">
        <v>0</v>
      </c>
      <c r="R56" s="3">
        <v>0</v>
      </c>
      <c r="S56" s="4">
        <v>226</v>
      </c>
      <c r="T56" s="4">
        <f t="shared" si="2"/>
        <v>1</v>
      </c>
      <c r="U56" s="3">
        <v>225</v>
      </c>
      <c r="V56" s="3">
        <v>0</v>
      </c>
      <c r="W56" s="3">
        <v>0</v>
      </c>
      <c r="X56" s="3">
        <v>189</v>
      </c>
      <c r="Y56" s="4">
        <v>414</v>
      </c>
      <c r="Z56" s="4">
        <f t="shared" si="3"/>
        <v>2</v>
      </c>
      <c r="AA56">
        <f t="shared" si="4"/>
        <v>1230</v>
      </c>
      <c r="AB56">
        <f t="shared" si="5"/>
        <v>6</v>
      </c>
      <c r="AC56" s="7">
        <f t="shared" si="6"/>
        <v>205</v>
      </c>
    </row>
    <row r="57" spans="1:29" ht="15.75" thickBot="1" x14ac:dyDescent="0.3">
      <c r="A57" s="1" t="s">
        <v>57</v>
      </c>
      <c r="B57" s="5" t="s">
        <v>62</v>
      </c>
      <c r="C57" s="3"/>
      <c r="D57" s="3"/>
      <c r="E57" s="3"/>
      <c r="F57" s="3"/>
      <c r="G57" s="4">
        <v>0</v>
      </c>
      <c r="H57" s="4">
        <f t="shared" si="0"/>
        <v>0</v>
      </c>
      <c r="I57" s="3"/>
      <c r="J57" s="3"/>
      <c r="K57" s="3"/>
      <c r="L57" s="3"/>
      <c r="M57" s="4">
        <v>0</v>
      </c>
      <c r="N57" s="4">
        <f t="shared" si="1"/>
        <v>0</v>
      </c>
      <c r="O57" s="3">
        <v>0</v>
      </c>
      <c r="P57" s="3">
        <v>0</v>
      </c>
      <c r="Q57" s="3">
        <v>0</v>
      </c>
      <c r="R57" s="3">
        <v>189</v>
      </c>
      <c r="S57" s="4">
        <v>189</v>
      </c>
      <c r="T57" s="4">
        <f t="shared" si="2"/>
        <v>1</v>
      </c>
      <c r="U57" s="3"/>
      <c r="V57" s="3"/>
      <c r="W57" s="3"/>
      <c r="X57" s="3"/>
      <c r="Y57" s="4">
        <v>0</v>
      </c>
      <c r="Z57" s="4">
        <f t="shared" si="3"/>
        <v>0</v>
      </c>
      <c r="AA57">
        <f t="shared" si="4"/>
        <v>189</v>
      </c>
      <c r="AB57">
        <f t="shared" si="5"/>
        <v>1</v>
      </c>
      <c r="AC57" s="7">
        <f t="shared" si="6"/>
        <v>189</v>
      </c>
    </row>
    <row r="58" spans="1:29" ht="16.5" thickTop="1" thickBot="1" x14ac:dyDescent="0.3">
      <c r="A58" s="6" t="s">
        <v>57</v>
      </c>
      <c r="B58" s="6" t="s">
        <v>57</v>
      </c>
      <c r="C58" s="6">
        <v>639</v>
      </c>
      <c r="D58" s="6">
        <v>629</v>
      </c>
      <c r="E58" s="6">
        <v>596</v>
      </c>
      <c r="F58" s="6">
        <v>599</v>
      </c>
      <c r="G58" s="6">
        <v>2463</v>
      </c>
      <c r="H58" s="4">
        <f>SUM(H50:H57)</f>
        <v>12</v>
      </c>
      <c r="I58" s="6">
        <v>582</v>
      </c>
      <c r="J58" s="6">
        <v>732</v>
      </c>
      <c r="K58" s="6">
        <v>612</v>
      </c>
      <c r="L58" s="6">
        <v>728</v>
      </c>
      <c r="M58" s="6">
        <v>2654</v>
      </c>
      <c r="N58" s="4">
        <f>SUM(N50:N57)</f>
        <v>12</v>
      </c>
      <c r="O58" s="6">
        <v>603</v>
      </c>
      <c r="P58" s="6">
        <v>665</v>
      </c>
      <c r="Q58" s="6">
        <v>620</v>
      </c>
      <c r="R58" s="6">
        <v>637</v>
      </c>
      <c r="S58" s="6">
        <v>2525</v>
      </c>
      <c r="T58" s="4">
        <f>SUM(T50:T57)</f>
        <v>12</v>
      </c>
      <c r="U58" s="6">
        <v>646</v>
      </c>
      <c r="V58" s="6">
        <v>648</v>
      </c>
      <c r="W58" s="6">
        <v>569</v>
      </c>
      <c r="X58" s="6">
        <v>597</v>
      </c>
      <c r="Y58" s="6">
        <v>2460</v>
      </c>
      <c r="Z58" s="4">
        <f>SUM(Z50:Z57)</f>
        <v>12</v>
      </c>
      <c r="AA58">
        <f t="shared" si="4"/>
        <v>10102</v>
      </c>
      <c r="AB58">
        <f t="shared" si="5"/>
        <v>48</v>
      </c>
      <c r="AC58" s="7">
        <f t="shared" si="6"/>
        <v>210.45833333333334</v>
      </c>
    </row>
    <row r="59" spans="1:29" ht="15.75" thickBot="1" x14ac:dyDescent="0.3">
      <c r="A59" s="1" t="s">
        <v>58</v>
      </c>
      <c r="B59" t="s">
        <v>44</v>
      </c>
      <c r="C59" s="3">
        <v>0</v>
      </c>
      <c r="D59" s="3">
        <v>224</v>
      </c>
      <c r="E59" s="3">
        <v>236</v>
      </c>
      <c r="F59" s="3">
        <v>0</v>
      </c>
      <c r="G59" s="4">
        <v>460</v>
      </c>
      <c r="H59" s="4">
        <f t="shared" si="0"/>
        <v>2</v>
      </c>
      <c r="I59" s="3">
        <v>0</v>
      </c>
      <c r="J59" s="3">
        <v>228</v>
      </c>
      <c r="K59" s="3">
        <v>235</v>
      </c>
      <c r="L59" s="3">
        <v>0</v>
      </c>
      <c r="M59" s="4">
        <v>463</v>
      </c>
      <c r="N59" s="4">
        <f t="shared" si="1"/>
        <v>2</v>
      </c>
      <c r="O59" s="3">
        <v>0</v>
      </c>
      <c r="P59" s="3">
        <v>193</v>
      </c>
      <c r="Q59" s="3">
        <v>0</v>
      </c>
      <c r="R59" s="3">
        <v>221</v>
      </c>
      <c r="S59" s="4">
        <v>414</v>
      </c>
      <c r="T59" s="4">
        <f t="shared" si="2"/>
        <v>2</v>
      </c>
      <c r="U59" s="3">
        <v>0</v>
      </c>
      <c r="V59" s="3">
        <v>222</v>
      </c>
      <c r="W59" s="3">
        <v>0</v>
      </c>
      <c r="X59" s="3">
        <v>195</v>
      </c>
      <c r="Y59" s="4">
        <v>417</v>
      </c>
      <c r="Z59" s="4">
        <f t="shared" si="3"/>
        <v>2</v>
      </c>
      <c r="AA59">
        <f t="shared" si="4"/>
        <v>1754</v>
      </c>
      <c r="AB59">
        <f t="shared" si="5"/>
        <v>8</v>
      </c>
      <c r="AC59" s="7">
        <f t="shared" si="6"/>
        <v>219.25</v>
      </c>
    </row>
    <row r="60" spans="1:29" ht="15.75" thickBot="1" x14ac:dyDescent="0.3">
      <c r="A60" s="1" t="s">
        <v>58</v>
      </c>
      <c r="B60" t="s">
        <v>45</v>
      </c>
      <c r="C60" s="3">
        <v>0</v>
      </c>
      <c r="D60" s="3">
        <v>0</v>
      </c>
      <c r="E60" s="3">
        <v>0</v>
      </c>
      <c r="F60" s="3">
        <v>0</v>
      </c>
      <c r="G60" s="4">
        <v>0</v>
      </c>
      <c r="H60" s="4">
        <f t="shared" si="0"/>
        <v>0</v>
      </c>
      <c r="I60" s="3">
        <v>0</v>
      </c>
      <c r="J60" s="3">
        <v>0</v>
      </c>
      <c r="K60" s="3">
        <v>0</v>
      </c>
      <c r="L60" s="3">
        <v>0</v>
      </c>
      <c r="M60" s="4">
        <v>0</v>
      </c>
      <c r="N60" s="4">
        <f t="shared" si="1"/>
        <v>0</v>
      </c>
      <c r="O60" s="3">
        <v>0</v>
      </c>
      <c r="P60" s="3">
        <v>235</v>
      </c>
      <c r="Q60" s="3">
        <v>0</v>
      </c>
      <c r="R60" s="3">
        <v>202</v>
      </c>
      <c r="S60" s="4">
        <v>437</v>
      </c>
      <c r="T60" s="4">
        <f t="shared" si="2"/>
        <v>2</v>
      </c>
      <c r="U60" s="3">
        <v>0</v>
      </c>
      <c r="V60" s="3">
        <v>175</v>
      </c>
      <c r="W60" s="3">
        <v>0</v>
      </c>
      <c r="X60" s="3">
        <v>0</v>
      </c>
      <c r="Y60" s="4">
        <v>175</v>
      </c>
      <c r="Z60" s="4">
        <f t="shared" si="3"/>
        <v>1</v>
      </c>
      <c r="AA60">
        <f t="shared" si="4"/>
        <v>612</v>
      </c>
      <c r="AB60">
        <f t="shared" si="5"/>
        <v>3</v>
      </c>
      <c r="AC60" s="7">
        <f t="shared" si="6"/>
        <v>204</v>
      </c>
    </row>
    <row r="61" spans="1:29" ht="15.75" thickBot="1" x14ac:dyDescent="0.3">
      <c r="A61" s="1" t="s">
        <v>58</v>
      </c>
      <c r="B61" t="s">
        <v>46</v>
      </c>
      <c r="C61" s="3">
        <v>0</v>
      </c>
      <c r="D61" s="3">
        <v>192</v>
      </c>
      <c r="E61" s="3">
        <v>300</v>
      </c>
      <c r="F61" s="3">
        <v>0</v>
      </c>
      <c r="G61" s="4">
        <v>492</v>
      </c>
      <c r="H61" s="4">
        <f t="shared" si="0"/>
        <v>2</v>
      </c>
      <c r="I61" s="3">
        <v>0</v>
      </c>
      <c r="J61" s="3">
        <v>200</v>
      </c>
      <c r="K61" s="3">
        <v>162</v>
      </c>
      <c r="L61" s="3">
        <v>0</v>
      </c>
      <c r="M61" s="4">
        <v>362</v>
      </c>
      <c r="N61" s="4">
        <f t="shared" si="1"/>
        <v>2</v>
      </c>
      <c r="O61" s="3">
        <v>0</v>
      </c>
      <c r="P61" s="3">
        <v>0</v>
      </c>
      <c r="Q61" s="3">
        <v>0</v>
      </c>
      <c r="R61" s="3">
        <v>229</v>
      </c>
      <c r="S61" s="4">
        <v>229</v>
      </c>
      <c r="T61" s="4">
        <f t="shared" si="2"/>
        <v>1</v>
      </c>
      <c r="U61" s="3">
        <v>0</v>
      </c>
      <c r="V61" s="3">
        <v>278</v>
      </c>
      <c r="W61" s="3">
        <v>0</v>
      </c>
      <c r="X61" s="3">
        <v>211</v>
      </c>
      <c r="Y61" s="4">
        <v>489</v>
      </c>
      <c r="Z61" s="4">
        <f t="shared" si="3"/>
        <v>2</v>
      </c>
      <c r="AA61">
        <f t="shared" si="4"/>
        <v>1572</v>
      </c>
      <c r="AB61">
        <f t="shared" si="5"/>
        <v>7</v>
      </c>
      <c r="AC61" s="7">
        <f t="shared" si="6"/>
        <v>224.57142857142858</v>
      </c>
    </row>
    <row r="62" spans="1:29" ht="15.75" thickBot="1" x14ac:dyDescent="0.3">
      <c r="A62" s="1" t="s">
        <v>58</v>
      </c>
      <c r="B62" t="s">
        <v>47</v>
      </c>
      <c r="C62" s="3">
        <v>0</v>
      </c>
      <c r="D62" s="3">
        <v>234</v>
      </c>
      <c r="E62" s="3">
        <v>245</v>
      </c>
      <c r="F62" s="3">
        <v>0</v>
      </c>
      <c r="G62" s="4">
        <v>479</v>
      </c>
      <c r="H62" s="4">
        <f t="shared" si="0"/>
        <v>2</v>
      </c>
      <c r="I62" s="3">
        <v>0</v>
      </c>
      <c r="J62" s="3">
        <v>237</v>
      </c>
      <c r="K62" s="3">
        <v>216</v>
      </c>
      <c r="L62" s="3">
        <v>0</v>
      </c>
      <c r="M62" s="4">
        <v>453</v>
      </c>
      <c r="N62" s="4">
        <f t="shared" si="1"/>
        <v>2</v>
      </c>
      <c r="O62" s="3">
        <v>0</v>
      </c>
      <c r="P62" s="3">
        <v>179</v>
      </c>
      <c r="Q62" s="3">
        <v>0</v>
      </c>
      <c r="R62" s="3">
        <v>0</v>
      </c>
      <c r="S62" s="4">
        <v>179</v>
      </c>
      <c r="T62" s="4">
        <f t="shared" si="2"/>
        <v>1</v>
      </c>
      <c r="U62" s="3">
        <v>0</v>
      </c>
      <c r="V62" s="3">
        <v>0</v>
      </c>
      <c r="W62" s="3">
        <v>0</v>
      </c>
      <c r="X62" s="3">
        <v>235</v>
      </c>
      <c r="Y62" s="4">
        <v>235</v>
      </c>
      <c r="Z62" s="4">
        <f t="shared" si="3"/>
        <v>1</v>
      </c>
      <c r="AA62">
        <f t="shared" si="4"/>
        <v>1346</v>
      </c>
      <c r="AB62">
        <f t="shared" si="5"/>
        <v>6</v>
      </c>
      <c r="AC62" s="7">
        <f t="shared" si="6"/>
        <v>224.33333333333334</v>
      </c>
    </row>
    <row r="63" spans="1:29" ht="15.75" thickBot="1" x14ac:dyDescent="0.3">
      <c r="A63" s="1" t="s">
        <v>58</v>
      </c>
      <c r="B63" t="s">
        <v>48</v>
      </c>
      <c r="C63" s="3">
        <v>200</v>
      </c>
      <c r="D63" s="3">
        <v>0</v>
      </c>
      <c r="E63" s="3">
        <v>0</v>
      </c>
      <c r="F63" s="3">
        <v>225</v>
      </c>
      <c r="G63" s="4">
        <v>425</v>
      </c>
      <c r="H63" s="4">
        <f t="shared" si="0"/>
        <v>2</v>
      </c>
      <c r="I63" s="3">
        <v>256</v>
      </c>
      <c r="J63" s="3">
        <v>0</v>
      </c>
      <c r="K63" s="3">
        <v>0</v>
      </c>
      <c r="L63" s="3">
        <v>191</v>
      </c>
      <c r="M63" s="4">
        <v>447</v>
      </c>
      <c r="N63" s="4">
        <f t="shared" si="1"/>
        <v>2</v>
      </c>
      <c r="O63" s="3">
        <v>238</v>
      </c>
      <c r="P63" s="3">
        <v>0</v>
      </c>
      <c r="Q63" s="3">
        <v>202</v>
      </c>
      <c r="R63" s="3">
        <v>0</v>
      </c>
      <c r="S63" s="4">
        <v>440</v>
      </c>
      <c r="T63" s="4">
        <f t="shared" si="2"/>
        <v>2</v>
      </c>
      <c r="U63" s="3">
        <v>214</v>
      </c>
      <c r="V63" s="3">
        <v>0</v>
      </c>
      <c r="W63" s="3">
        <v>233</v>
      </c>
      <c r="X63" s="3">
        <v>0</v>
      </c>
      <c r="Y63" s="4">
        <v>447</v>
      </c>
      <c r="Z63" s="4">
        <f t="shared" si="3"/>
        <v>2</v>
      </c>
      <c r="AA63">
        <f t="shared" si="4"/>
        <v>1759</v>
      </c>
      <c r="AB63">
        <f t="shared" si="5"/>
        <v>8</v>
      </c>
      <c r="AC63" s="7">
        <f t="shared" si="6"/>
        <v>219.875</v>
      </c>
    </row>
    <row r="64" spans="1:29" ht="15.75" thickBot="1" x14ac:dyDescent="0.3">
      <c r="A64" s="1" t="s">
        <v>58</v>
      </c>
      <c r="B64" t="s">
        <v>49</v>
      </c>
      <c r="C64" s="3">
        <v>222</v>
      </c>
      <c r="D64" s="3">
        <v>0</v>
      </c>
      <c r="E64" s="3">
        <v>0</v>
      </c>
      <c r="F64" s="3">
        <v>242</v>
      </c>
      <c r="G64" s="4">
        <v>464</v>
      </c>
      <c r="H64" s="4">
        <f t="shared" si="0"/>
        <v>2</v>
      </c>
      <c r="I64" s="3">
        <v>190</v>
      </c>
      <c r="J64" s="3">
        <v>0</v>
      </c>
      <c r="K64" s="3">
        <v>0</v>
      </c>
      <c r="L64" s="3">
        <v>235</v>
      </c>
      <c r="M64" s="4">
        <v>425</v>
      </c>
      <c r="N64" s="4">
        <f t="shared" si="1"/>
        <v>2</v>
      </c>
      <c r="O64" s="3">
        <v>246</v>
      </c>
      <c r="P64" s="3">
        <v>0</v>
      </c>
      <c r="Q64" s="3">
        <v>211</v>
      </c>
      <c r="R64" s="3">
        <v>0</v>
      </c>
      <c r="S64" s="4">
        <v>457</v>
      </c>
      <c r="T64" s="4">
        <f t="shared" si="2"/>
        <v>2</v>
      </c>
      <c r="U64" s="3">
        <v>212</v>
      </c>
      <c r="V64" s="3">
        <v>0</v>
      </c>
      <c r="W64" s="3">
        <v>224</v>
      </c>
      <c r="X64" s="3">
        <v>0</v>
      </c>
      <c r="Y64" s="4">
        <v>436</v>
      </c>
      <c r="Z64" s="4">
        <f t="shared" si="3"/>
        <v>2</v>
      </c>
      <c r="AA64">
        <f t="shared" si="4"/>
        <v>1782</v>
      </c>
      <c r="AB64">
        <f t="shared" si="5"/>
        <v>8</v>
      </c>
      <c r="AC64" s="7">
        <f t="shared" si="6"/>
        <v>222.75</v>
      </c>
    </row>
    <row r="65" spans="1:29" ht="15.75" thickBot="1" x14ac:dyDescent="0.3">
      <c r="A65" s="1" t="s">
        <v>58</v>
      </c>
      <c r="B65" t="s">
        <v>50</v>
      </c>
      <c r="C65" s="3">
        <v>232</v>
      </c>
      <c r="D65" s="3">
        <v>0</v>
      </c>
      <c r="E65" s="3">
        <v>0</v>
      </c>
      <c r="F65" s="3">
        <v>234</v>
      </c>
      <c r="G65" s="4">
        <v>466</v>
      </c>
      <c r="H65" s="4">
        <f t="shared" si="0"/>
        <v>2</v>
      </c>
      <c r="I65" s="3">
        <v>205</v>
      </c>
      <c r="J65" s="3">
        <v>0</v>
      </c>
      <c r="K65" s="3">
        <v>0</v>
      </c>
      <c r="L65" s="3">
        <v>182</v>
      </c>
      <c r="M65" s="4">
        <v>387</v>
      </c>
      <c r="N65" s="4">
        <f t="shared" si="1"/>
        <v>2</v>
      </c>
      <c r="O65" s="3">
        <v>195</v>
      </c>
      <c r="P65" s="3">
        <v>0</v>
      </c>
      <c r="Q65" s="3">
        <v>274</v>
      </c>
      <c r="R65" s="3"/>
      <c r="S65" s="4">
        <v>469</v>
      </c>
      <c r="T65" s="4">
        <f t="shared" si="2"/>
        <v>2</v>
      </c>
      <c r="U65" s="3">
        <v>269</v>
      </c>
      <c r="V65" s="3">
        <v>0</v>
      </c>
      <c r="W65" s="3">
        <v>206</v>
      </c>
      <c r="X65" s="3">
        <v>0</v>
      </c>
      <c r="Y65" s="4">
        <v>475</v>
      </c>
      <c r="Z65" s="4">
        <f t="shared" si="3"/>
        <v>2</v>
      </c>
      <c r="AA65">
        <f t="shared" si="4"/>
        <v>1797</v>
      </c>
      <c r="AB65">
        <f t="shared" si="5"/>
        <v>8</v>
      </c>
      <c r="AC65" s="7">
        <f t="shared" si="6"/>
        <v>224.625</v>
      </c>
    </row>
    <row r="66" spans="1:29" ht="16.5" thickTop="1" thickBot="1" x14ac:dyDescent="0.3">
      <c r="A66" s="6" t="s">
        <v>58</v>
      </c>
      <c r="B66" s="6" t="s">
        <v>58</v>
      </c>
      <c r="C66" s="6">
        <v>654</v>
      </c>
      <c r="D66" s="6">
        <v>650</v>
      </c>
      <c r="E66" s="6">
        <v>781</v>
      </c>
      <c r="F66" s="6">
        <v>701</v>
      </c>
      <c r="G66" s="6">
        <v>2786</v>
      </c>
      <c r="H66" s="4">
        <f>SUM(H59:H65)</f>
        <v>12</v>
      </c>
      <c r="I66" s="6">
        <v>651</v>
      </c>
      <c r="J66" s="6">
        <v>665</v>
      </c>
      <c r="K66" s="6">
        <v>613</v>
      </c>
      <c r="L66" s="6">
        <v>608</v>
      </c>
      <c r="M66" s="6">
        <v>2537</v>
      </c>
      <c r="N66" s="4">
        <f>SUM(N59:N65)</f>
        <v>12</v>
      </c>
      <c r="O66" s="6">
        <v>679</v>
      </c>
      <c r="P66" s="6">
        <v>607</v>
      </c>
      <c r="Q66" s="6">
        <v>687</v>
      </c>
      <c r="R66" s="6">
        <v>652</v>
      </c>
      <c r="S66" s="6">
        <v>2625</v>
      </c>
      <c r="T66" s="4">
        <f>SUM(T59:T65)</f>
        <v>12</v>
      </c>
      <c r="U66" s="6">
        <v>695</v>
      </c>
      <c r="V66" s="6">
        <v>675</v>
      </c>
      <c r="W66" s="6">
        <v>663</v>
      </c>
      <c r="X66" s="6">
        <v>641</v>
      </c>
      <c r="Y66" s="6">
        <v>2674</v>
      </c>
      <c r="Z66" s="4">
        <f>SUM(Z59:Z65)</f>
        <v>12</v>
      </c>
      <c r="AA66">
        <f t="shared" ref="AA66:AB66" si="7">G66+M66+S66+Y66</f>
        <v>10622</v>
      </c>
      <c r="AB66">
        <f t="shared" si="7"/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>
      <selection sqref="A1:XFD1048576"/>
    </sheetView>
  </sheetViews>
  <sheetFormatPr defaultColWidth="22" defaultRowHeight="12.75" x14ac:dyDescent="0.2"/>
  <cols>
    <col min="1" max="1" width="11.7109375" style="12" bestFit="1" customWidth="1"/>
    <col min="2" max="2" width="28" style="12" bestFit="1" customWidth="1"/>
    <col min="3" max="6" width="4.42578125" style="12" bestFit="1" customWidth="1"/>
    <col min="7" max="7" width="5.5703125" style="12" bestFit="1" customWidth="1"/>
    <col min="8" max="8" width="5.5703125" style="12" customWidth="1"/>
    <col min="9" max="12" width="4.42578125" style="12" bestFit="1" customWidth="1"/>
    <col min="13" max="13" width="5.5703125" style="12" bestFit="1" customWidth="1"/>
    <col min="14" max="14" width="5.5703125" style="12" customWidth="1"/>
    <col min="15" max="18" width="4.42578125" style="12" bestFit="1" customWidth="1"/>
    <col min="19" max="19" width="5.5703125" style="12" bestFit="1" customWidth="1"/>
    <col min="20" max="20" width="5.5703125" style="12" customWidth="1"/>
    <col min="21" max="24" width="4.42578125" style="12" bestFit="1" customWidth="1"/>
    <col min="25" max="25" width="5.5703125" style="12" bestFit="1" customWidth="1"/>
    <col min="26" max="26" width="8.140625" style="12" customWidth="1"/>
    <col min="27" max="27" width="6" style="12" bestFit="1" customWidth="1"/>
    <col min="28" max="28" width="3" style="12" bestFit="1" customWidth="1"/>
    <col min="29" max="29" width="7.42578125" style="13" bestFit="1" customWidth="1"/>
    <col min="30" max="16384" width="22" style="12"/>
  </cols>
  <sheetData>
    <row r="1" spans="1:29" x14ac:dyDescent="0.2">
      <c r="A1" s="11" t="s">
        <v>55</v>
      </c>
      <c r="B1" s="12" t="s">
        <v>27</v>
      </c>
      <c r="C1" s="14">
        <v>233</v>
      </c>
      <c r="D1" s="14">
        <v>0</v>
      </c>
      <c r="E1" s="14">
        <v>241</v>
      </c>
      <c r="F1" s="14">
        <v>0</v>
      </c>
      <c r="G1" s="11">
        <v>474</v>
      </c>
      <c r="H1" s="11">
        <v>2</v>
      </c>
      <c r="I1" s="14">
        <v>192</v>
      </c>
      <c r="J1" s="14">
        <v>0</v>
      </c>
      <c r="K1" s="14">
        <v>0</v>
      </c>
      <c r="L1" s="14">
        <v>247</v>
      </c>
      <c r="M1" s="11">
        <v>439</v>
      </c>
      <c r="N1" s="11">
        <v>2</v>
      </c>
      <c r="O1" s="14">
        <v>191</v>
      </c>
      <c r="P1" s="14">
        <v>0</v>
      </c>
      <c r="Q1" s="14">
        <v>142</v>
      </c>
      <c r="R1" s="14">
        <v>0</v>
      </c>
      <c r="S1" s="11">
        <v>333</v>
      </c>
      <c r="T1" s="11">
        <v>2</v>
      </c>
      <c r="U1" s="14">
        <v>212</v>
      </c>
      <c r="V1" s="14">
        <v>0</v>
      </c>
      <c r="W1" s="14">
        <v>215</v>
      </c>
      <c r="X1" s="14">
        <v>0</v>
      </c>
      <c r="Y1" s="11">
        <v>427</v>
      </c>
      <c r="Z1" s="11">
        <v>2</v>
      </c>
      <c r="AA1" s="12">
        <v>1673</v>
      </c>
      <c r="AB1" s="12">
        <v>8</v>
      </c>
      <c r="AC1" s="13">
        <v>209.125</v>
      </c>
    </row>
    <row r="2" spans="1:29" x14ac:dyDescent="0.2">
      <c r="A2" s="11" t="s">
        <v>55</v>
      </c>
      <c r="B2" s="12" t="s">
        <v>26</v>
      </c>
      <c r="C2" s="14">
        <v>219</v>
      </c>
      <c r="D2" s="14">
        <v>0</v>
      </c>
      <c r="E2" s="14">
        <v>182</v>
      </c>
      <c r="F2" s="14">
        <v>0</v>
      </c>
      <c r="G2" s="11">
        <v>401</v>
      </c>
      <c r="H2" s="11">
        <v>2</v>
      </c>
      <c r="I2" s="14">
        <v>199</v>
      </c>
      <c r="J2" s="14">
        <v>0</v>
      </c>
      <c r="K2" s="14">
        <v>0</v>
      </c>
      <c r="L2" s="14">
        <v>202</v>
      </c>
      <c r="M2" s="11">
        <v>401</v>
      </c>
      <c r="N2" s="11">
        <v>2</v>
      </c>
      <c r="O2" s="14">
        <v>231</v>
      </c>
      <c r="P2" s="14">
        <v>0</v>
      </c>
      <c r="Q2" s="14">
        <v>178</v>
      </c>
      <c r="R2" s="14">
        <v>0</v>
      </c>
      <c r="S2" s="11">
        <v>409</v>
      </c>
      <c r="T2" s="11">
        <v>2</v>
      </c>
      <c r="U2" s="14">
        <v>254</v>
      </c>
      <c r="V2" s="14">
        <v>0</v>
      </c>
      <c r="W2" s="14">
        <v>216</v>
      </c>
      <c r="X2" s="14">
        <v>0</v>
      </c>
      <c r="Y2" s="11">
        <v>470</v>
      </c>
      <c r="Z2" s="11">
        <v>2</v>
      </c>
      <c r="AA2" s="12">
        <v>1681</v>
      </c>
      <c r="AB2" s="12">
        <v>8</v>
      </c>
      <c r="AC2" s="13">
        <v>210.125</v>
      </c>
    </row>
    <row r="3" spans="1:29" x14ac:dyDescent="0.2">
      <c r="A3" s="11" t="s">
        <v>55</v>
      </c>
      <c r="B3" s="12" t="s">
        <v>25</v>
      </c>
      <c r="C3" s="14">
        <v>190</v>
      </c>
      <c r="D3" s="14">
        <v>0</v>
      </c>
      <c r="E3" s="14">
        <v>236</v>
      </c>
      <c r="F3" s="14">
        <v>0</v>
      </c>
      <c r="G3" s="11">
        <v>426</v>
      </c>
      <c r="H3" s="11">
        <v>2</v>
      </c>
      <c r="I3" s="14">
        <v>211</v>
      </c>
      <c r="J3" s="14">
        <v>0</v>
      </c>
      <c r="K3" s="14">
        <v>0</v>
      </c>
      <c r="L3" s="14">
        <v>202</v>
      </c>
      <c r="M3" s="11">
        <v>413</v>
      </c>
      <c r="N3" s="11">
        <v>2</v>
      </c>
      <c r="O3" s="14">
        <v>212</v>
      </c>
      <c r="P3" s="14">
        <v>0</v>
      </c>
      <c r="Q3" s="14">
        <v>214</v>
      </c>
      <c r="R3" s="14">
        <v>0</v>
      </c>
      <c r="S3" s="11">
        <v>426</v>
      </c>
      <c r="T3" s="11">
        <v>2</v>
      </c>
      <c r="U3" s="14">
        <v>235</v>
      </c>
      <c r="V3" s="14">
        <v>0</v>
      </c>
      <c r="W3" s="14">
        <v>205</v>
      </c>
      <c r="X3" s="14">
        <v>0</v>
      </c>
      <c r="Y3" s="11">
        <v>440</v>
      </c>
      <c r="Z3" s="11">
        <v>2</v>
      </c>
      <c r="AA3" s="12">
        <v>1705</v>
      </c>
      <c r="AB3" s="12">
        <v>8</v>
      </c>
      <c r="AC3" s="13">
        <v>213.125</v>
      </c>
    </row>
    <row r="4" spans="1:29" x14ac:dyDescent="0.2">
      <c r="A4" s="11" t="s">
        <v>55</v>
      </c>
      <c r="B4" s="12" t="s">
        <v>28</v>
      </c>
      <c r="C4" s="14">
        <v>0</v>
      </c>
      <c r="D4" s="14">
        <v>146</v>
      </c>
      <c r="E4" s="14">
        <v>0</v>
      </c>
      <c r="F4" s="14">
        <v>215</v>
      </c>
      <c r="G4" s="11">
        <v>361</v>
      </c>
      <c r="H4" s="11">
        <v>2</v>
      </c>
      <c r="I4" s="14">
        <v>0</v>
      </c>
      <c r="J4" s="14">
        <v>224</v>
      </c>
      <c r="K4" s="14">
        <v>235</v>
      </c>
      <c r="L4" s="14">
        <v>0</v>
      </c>
      <c r="M4" s="11">
        <v>459</v>
      </c>
      <c r="N4" s="11">
        <v>2</v>
      </c>
      <c r="O4" s="14">
        <v>0</v>
      </c>
      <c r="P4" s="14">
        <v>220</v>
      </c>
      <c r="Q4" s="14">
        <v>0</v>
      </c>
      <c r="R4" s="14">
        <v>257</v>
      </c>
      <c r="S4" s="11">
        <v>477</v>
      </c>
      <c r="T4" s="11">
        <v>2</v>
      </c>
      <c r="U4" s="14">
        <v>0</v>
      </c>
      <c r="V4" s="14">
        <v>204</v>
      </c>
      <c r="W4" s="14">
        <v>0</v>
      </c>
      <c r="X4" s="14">
        <v>204</v>
      </c>
      <c r="Y4" s="11">
        <v>408</v>
      </c>
      <c r="Z4" s="11">
        <v>2</v>
      </c>
      <c r="AA4" s="12">
        <v>1705</v>
      </c>
      <c r="AB4" s="12">
        <v>8</v>
      </c>
      <c r="AC4" s="13">
        <v>213.125</v>
      </c>
    </row>
    <row r="5" spans="1:29" x14ac:dyDescent="0.2">
      <c r="A5" s="11" t="s">
        <v>55</v>
      </c>
      <c r="B5" s="12" t="s">
        <v>29</v>
      </c>
      <c r="C5" s="14">
        <v>0</v>
      </c>
      <c r="D5" s="14">
        <v>234</v>
      </c>
      <c r="E5" s="14">
        <v>0</v>
      </c>
      <c r="F5" s="14">
        <v>211</v>
      </c>
      <c r="G5" s="11">
        <v>445</v>
      </c>
      <c r="H5" s="11">
        <v>2</v>
      </c>
      <c r="I5" s="14">
        <v>0</v>
      </c>
      <c r="J5" s="14">
        <v>245</v>
      </c>
      <c r="K5" s="14">
        <v>203</v>
      </c>
      <c r="L5" s="14">
        <v>0</v>
      </c>
      <c r="M5" s="11">
        <v>448</v>
      </c>
      <c r="N5" s="11">
        <v>2</v>
      </c>
      <c r="O5" s="14">
        <v>0</v>
      </c>
      <c r="P5" s="14">
        <v>224</v>
      </c>
      <c r="Q5" s="14">
        <v>0</v>
      </c>
      <c r="R5" s="14">
        <v>185</v>
      </c>
      <c r="S5" s="11">
        <v>409</v>
      </c>
      <c r="T5" s="11">
        <v>2</v>
      </c>
      <c r="U5" s="14">
        <v>0</v>
      </c>
      <c r="V5" s="14">
        <v>193</v>
      </c>
      <c r="W5" s="14">
        <v>0</v>
      </c>
      <c r="X5" s="14">
        <v>200</v>
      </c>
      <c r="Y5" s="11">
        <v>393</v>
      </c>
      <c r="Z5" s="11">
        <v>2</v>
      </c>
      <c r="AA5" s="12">
        <v>1695</v>
      </c>
      <c r="AB5" s="12">
        <v>8</v>
      </c>
      <c r="AC5" s="13">
        <v>211.875</v>
      </c>
    </row>
    <row r="6" spans="1:29" x14ac:dyDescent="0.2">
      <c r="A6" s="11" t="s">
        <v>55</v>
      </c>
      <c r="B6" s="12" t="s">
        <v>30</v>
      </c>
      <c r="C6" s="14">
        <v>0</v>
      </c>
      <c r="D6" s="14">
        <v>266</v>
      </c>
      <c r="E6" s="14">
        <v>0</v>
      </c>
      <c r="F6" s="14">
        <v>240</v>
      </c>
      <c r="G6" s="11">
        <v>506</v>
      </c>
      <c r="H6" s="11">
        <v>2</v>
      </c>
      <c r="I6" s="14">
        <v>0</v>
      </c>
      <c r="J6" s="14">
        <v>204</v>
      </c>
      <c r="K6" s="14">
        <v>214</v>
      </c>
      <c r="L6" s="14">
        <v>0</v>
      </c>
      <c r="M6" s="11">
        <v>418</v>
      </c>
      <c r="N6" s="11">
        <v>2</v>
      </c>
      <c r="O6" s="14">
        <v>0</v>
      </c>
      <c r="P6" s="14">
        <v>235</v>
      </c>
      <c r="Q6" s="14">
        <v>0</v>
      </c>
      <c r="R6" s="14">
        <v>168</v>
      </c>
      <c r="S6" s="11">
        <v>403</v>
      </c>
      <c r="T6" s="11">
        <v>2</v>
      </c>
      <c r="U6" s="14">
        <v>0</v>
      </c>
      <c r="V6" s="14">
        <v>226</v>
      </c>
      <c r="W6" s="14">
        <v>0</v>
      </c>
      <c r="X6" s="14">
        <v>255</v>
      </c>
      <c r="Y6" s="11">
        <v>481</v>
      </c>
      <c r="Z6" s="11">
        <v>2</v>
      </c>
      <c r="AA6" s="12">
        <v>1808</v>
      </c>
      <c r="AB6" s="12">
        <v>8</v>
      </c>
      <c r="AC6" s="13">
        <v>226</v>
      </c>
    </row>
    <row r="7" spans="1:29" x14ac:dyDescent="0.2">
      <c r="A7" s="11" t="s">
        <v>55</v>
      </c>
      <c r="B7" s="11" t="s">
        <v>55</v>
      </c>
      <c r="C7" s="11">
        <v>642</v>
      </c>
      <c r="D7" s="11">
        <v>646</v>
      </c>
      <c r="E7" s="11">
        <v>659</v>
      </c>
      <c r="F7" s="11">
        <v>666</v>
      </c>
      <c r="G7" s="11">
        <v>2613</v>
      </c>
      <c r="H7" s="11">
        <v>12</v>
      </c>
      <c r="I7" s="11">
        <v>602</v>
      </c>
      <c r="J7" s="11">
        <v>673</v>
      </c>
      <c r="K7" s="11">
        <v>652</v>
      </c>
      <c r="L7" s="11">
        <v>651</v>
      </c>
      <c r="M7" s="11">
        <v>2578</v>
      </c>
      <c r="N7" s="11">
        <v>12</v>
      </c>
      <c r="O7" s="11">
        <v>634</v>
      </c>
      <c r="P7" s="11">
        <v>679</v>
      </c>
      <c r="Q7" s="11">
        <v>534</v>
      </c>
      <c r="R7" s="11">
        <v>610</v>
      </c>
      <c r="S7" s="11">
        <v>2457</v>
      </c>
      <c r="T7" s="11">
        <v>12</v>
      </c>
      <c r="U7" s="11">
        <v>701</v>
      </c>
      <c r="V7" s="11">
        <v>623</v>
      </c>
      <c r="W7" s="11">
        <v>636</v>
      </c>
      <c r="X7" s="11">
        <v>659</v>
      </c>
      <c r="Y7" s="11">
        <v>2619</v>
      </c>
      <c r="Z7" s="11">
        <v>12</v>
      </c>
      <c r="AA7" s="12">
        <v>10267</v>
      </c>
      <c r="AB7" s="12">
        <v>48</v>
      </c>
      <c r="AC7" s="13">
        <v>213.89583333333334</v>
      </c>
    </row>
    <row r="8" spans="1:29" x14ac:dyDescent="0.2">
      <c r="A8" s="11" t="s">
        <v>51</v>
      </c>
      <c r="B8" s="12" t="s">
        <v>0</v>
      </c>
      <c r="C8" s="14">
        <v>212</v>
      </c>
      <c r="D8" s="14">
        <v>0</v>
      </c>
      <c r="E8" s="14">
        <v>212</v>
      </c>
      <c r="F8" s="14">
        <v>0</v>
      </c>
      <c r="G8" s="11">
        <v>424</v>
      </c>
      <c r="H8" s="11">
        <v>2</v>
      </c>
      <c r="I8" s="14">
        <v>0</v>
      </c>
      <c r="J8" s="14">
        <v>171</v>
      </c>
      <c r="K8" s="14">
        <v>0</v>
      </c>
      <c r="L8" s="14">
        <v>201</v>
      </c>
      <c r="M8" s="11">
        <v>372</v>
      </c>
      <c r="N8" s="11">
        <v>2</v>
      </c>
      <c r="O8" s="14">
        <v>0</v>
      </c>
      <c r="P8" s="14">
        <v>249</v>
      </c>
      <c r="Q8" s="14">
        <v>172</v>
      </c>
      <c r="R8" s="14">
        <v>0</v>
      </c>
      <c r="S8" s="11">
        <v>421</v>
      </c>
      <c r="T8" s="11">
        <v>2</v>
      </c>
      <c r="U8" s="14">
        <v>201</v>
      </c>
      <c r="V8" s="14">
        <v>0</v>
      </c>
      <c r="W8" s="14">
        <v>183</v>
      </c>
      <c r="X8" s="14">
        <v>0</v>
      </c>
      <c r="Y8" s="11">
        <v>384</v>
      </c>
      <c r="Z8" s="11">
        <v>2</v>
      </c>
      <c r="AA8" s="12">
        <v>1601</v>
      </c>
      <c r="AB8" s="12">
        <v>8</v>
      </c>
      <c r="AC8" s="13">
        <v>200.125</v>
      </c>
    </row>
    <row r="9" spans="1:29" x14ac:dyDescent="0.2">
      <c r="A9" s="11" t="s">
        <v>51</v>
      </c>
      <c r="B9" s="12" t="s">
        <v>5</v>
      </c>
      <c r="C9" s="14">
        <v>0</v>
      </c>
      <c r="D9" s="14">
        <v>193</v>
      </c>
      <c r="E9" s="14">
        <v>0</v>
      </c>
      <c r="F9" s="14">
        <v>199</v>
      </c>
      <c r="G9" s="11">
        <v>392</v>
      </c>
      <c r="H9" s="11">
        <v>2</v>
      </c>
      <c r="I9" s="14">
        <v>190</v>
      </c>
      <c r="J9" s="14">
        <v>0</v>
      </c>
      <c r="K9" s="14">
        <v>243</v>
      </c>
      <c r="L9" s="14">
        <v>0</v>
      </c>
      <c r="M9" s="11">
        <v>433</v>
      </c>
      <c r="N9" s="11">
        <v>2</v>
      </c>
      <c r="O9" s="14">
        <v>237</v>
      </c>
      <c r="P9" s="14">
        <v>0</v>
      </c>
      <c r="Q9" s="14">
        <v>0</v>
      </c>
      <c r="R9" s="14">
        <v>246</v>
      </c>
      <c r="S9" s="11">
        <v>483</v>
      </c>
      <c r="T9" s="11">
        <v>2</v>
      </c>
      <c r="U9" s="14">
        <v>279</v>
      </c>
      <c r="V9" s="14">
        <v>0</v>
      </c>
      <c r="W9" s="14">
        <v>225</v>
      </c>
      <c r="X9" s="14">
        <v>0</v>
      </c>
      <c r="Y9" s="11">
        <v>504</v>
      </c>
      <c r="Z9" s="11">
        <v>2</v>
      </c>
      <c r="AA9" s="12">
        <v>1812</v>
      </c>
      <c r="AB9" s="12">
        <v>8</v>
      </c>
      <c r="AC9" s="13">
        <v>226.5</v>
      </c>
    </row>
    <row r="10" spans="1:29" x14ac:dyDescent="0.2">
      <c r="A10" s="11" t="s">
        <v>51</v>
      </c>
      <c r="B10" s="12" t="s">
        <v>59</v>
      </c>
      <c r="C10" s="14"/>
      <c r="D10" s="14"/>
      <c r="E10" s="14"/>
      <c r="F10" s="14"/>
      <c r="G10" s="11">
        <v>0</v>
      </c>
      <c r="H10" s="11">
        <v>0</v>
      </c>
      <c r="I10" s="14">
        <v>174</v>
      </c>
      <c r="J10" s="14">
        <v>0</v>
      </c>
      <c r="K10" s="14">
        <v>187</v>
      </c>
      <c r="L10" s="14">
        <v>0</v>
      </c>
      <c r="M10" s="11">
        <v>361</v>
      </c>
      <c r="N10" s="11">
        <v>2</v>
      </c>
      <c r="O10" s="14">
        <v>236</v>
      </c>
      <c r="P10" s="14">
        <v>0</v>
      </c>
      <c r="Q10" s="14">
        <v>0</v>
      </c>
      <c r="R10" s="14">
        <v>200</v>
      </c>
      <c r="S10" s="11">
        <v>436</v>
      </c>
      <c r="T10" s="11">
        <v>2</v>
      </c>
      <c r="U10" s="14">
        <v>221</v>
      </c>
      <c r="V10" s="14">
        <v>0</v>
      </c>
      <c r="W10" s="14">
        <v>268</v>
      </c>
      <c r="X10" s="14">
        <v>0</v>
      </c>
      <c r="Y10" s="11">
        <v>489</v>
      </c>
      <c r="Z10" s="11">
        <v>2</v>
      </c>
      <c r="AA10" s="12">
        <v>1286</v>
      </c>
      <c r="AB10" s="12">
        <v>6</v>
      </c>
      <c r="AC10" s="13">
        <v>214.33333333333334</v>
      </c>
    </row>
    <row r="11" spans="1:29" x14ac:dyDescent="0.2">
      <c r="A11" s="11" t="s">
        <v>51</v>
      </c>
      <c r="B11" s="12" t="s">
        <v>2</v>
      </c>
      <c r="C11" s="14">
        <v>215</v>
      </c>
      <c r="D11" s="14">
        <v>0</v>
      </c>
      <c r="E11" s="14">
        <v>236</v>
      </c>
      <c r="F11" s="14">
        <v>0</v>
      </c>
      <c r="G11" s="11">
        <v>451</v>
      </c>
      <c r="H11" s="11">
        <v>2</v>
      </c>
      <c r="I11" s="14">
        <v>245</v>
      </c>
      <c r="J11" s="14">
        <v>0</v>
      </c>
      <c r="K11" s="14">
        <v>279</v>
      </c>
      <c r="L11" s="14">
        <v>0</v>
      </c>
      <c r="M11" s="11">
        <v>524</v>
      </c>
      <c r="N11" s="11">
        <v>2</v>
      </c>
      <c r="O11" s="14">
        <v>196</v>
      </c>
      <c r="P11" s="14">
        <v>0</v>
      </c>
      <c r="Q11" s="14">
        <v>0</v>
      </c>
      <c r="R11" s="14">
        <v>178</v>
      </c>
      <c r="S11" s="11">
        <v>374</v>
      </c>
      <c r="T11" s="11">
        <v>2</v>
      </c>
      <c r="U11" s="14">
        <v>0</v>
      </c>
      <c r="V11" s="14">
        <v>277</v>
      </c>
      <c r="W11" s="14">
        <v>0</v>
      </c>
      <c r="X11" s="14">
        <v>205</v>
      </c>
      <c r="Y11" s="11">
        <v>482</v>
      </c>
      <c r="Z11" s="11">
        <v>2</v>
      </c>
      <c r="AA11" s="12">
        <v>1831</v>
      </c>
      <c r="AB11" s="12">
        <v>8</v>
      </c>
      <c r="AC11" s="13">
        <v>228.875</v>
      </c>
    </row>
    <row r="12" spans="1:29" x14ac:dyDescent="0.2">
      <c r="A12" s="11" t="s">
        <v>51</v>
      </c>
      <c r="B12" s="12" t="s">
        <v>4</v>
      </c>
      <c r="C12" s="14">
        <v>0</v>
      </c>
      <c r="D12" s="14">
        <v>186</v>
      </c>
      <c r="E12" s="14">
        <v>0</v>
      </c>
      <c r="F12" s="14">
        <v>169</v>
      </c>
      <c r="G12" s="11">
        <v>355</v>
      </c>
      <c r="H12" s="11">
        <v>2</v>
      </c>
      <c r="I12" s="14">
        <v>0</v>
      </c>
      <c r="J12" s="14">
        <v>0</v>
      </c>
      <c r="K12" s="14">
        <v>0</v>
      </c>
      <c r="L12" s="14">
        <v>0</v>
      </c>
      <c r="M12" s="11">
        <v>0</v>
      </c>
      <c r="N12" s="11">
        <v>0</v>
      </c>
      <c r="O12" s="14">
        <v>0</v>
      </c>
      <c r="P12" s="14">
        <v>0</v>
      </c>
      <c r="Q12" s="14">
        <v>0</v>
      </c>
      <c r="R12" s="14">
        <v>0</v>
      </c>
      <c r="S12" s="11">
        <v>0</v>
      </c>
      <c r="T12" s="11">
        <v>0</v>
      </c>
      <c r="U12" s="14">
        <v>0</v>
      </c>
      <c r="V12" s="14">
        <v>0</v>
      </c>
      <c r="W12" s="14">
        <v>0</v>
      </c>
      <c r="X12" s="14">
        <v>0</v>
      </c>
      <c r="Y12" s="11">
        <v>0</v>
      </c>
      <c r="Z12" s="11">
        <v>0</v>
      </c>
      <c r="AA12" s="12">
        <v>355</v>
      </c>
      <c r="AB12" s="12">
        <v>2</v>
      </c>
      <c r="AC12" s="13">
        <v>177.5</v>
      </c>
    </row>
    <row r="13" spans="1:29" x14ac:dyDescent="0.2">
      <c r="A13" s="11" t="s">
        <v>51</v>
      </c>
      <c r="B13" s="12" t="s">
        <v>1</v>
      </c>
      <c r="C13" s="14">
        <v>193</v>
      </c>
      <c r="D13" s="14">
        <v>0</v>
      </c>
      <c r="E13" s="14">
        <v>203</v>
      </c>
      <c r="F13" s="14">
        <v>0</v>
      </c>
      <c r="G13" s="11">
        <v>396</v>
      </c>
      <c r="H13" s="11">
        <v>2</v>
      </c>
      <c r="I13" s="14">
        <v>0</v>
      </c>
      <c r="J13" s="14">
        <v>205</v>
      </c>
      <c r="K13" s="14">
        <v>0</v>
      </c>
      <c r="L13" s="14">
        <v>233</v>
      </c>
      <c r="M13" s="11">
        <v>438</v>
      </c>
      <c r="N13" s="11">
        <v>2</v>
      </c>
      <c r="O13" s="14">
        <v>0</v>
      </c>
      <c r="P13" s="14">
        <v>225</v>
      </c>
      <c r="Q13" s="14">
        <v>212</v>
      </c>
      <c r="R13" s="14">
        <v>0</v>
      </c>
      <c r="S13" s="11">
        <v>437</v>
      </c>
      <c r="T13" s="11">
        <v>2</v>
      </c>
      <c r="U13" s="14">
        <v>0</v>
      </c>
      <c r="V13" s="14">
        <v>222</v>
      </c>
      <c r="W13" s="14">
        <v>0</v>
      </c>
      <c r="X13" s="14">
        <v>197</v>
      </c>
      <c r="Y13" s="11">
        <v>419</v>
      </c>
      <c r="Z13" s="11">
        <v>2</v>
      </c>
      <c r="AA13" s="12">
        <v>1690</v>
      </c>
      <c r="AB13" s="12">
        <v>8</v>
      </c>
      <c r="AC13" s="13">
        <v>211.25</v>
      </c>
    </row>
    <row r="14" spans="1:29" x14ac:dyDescent="0.2">
      <c r="A14" s="11" t="s">
        <v>51</v>
      </c>
      <c r="B14" s="12" t="s">
        <v>3</v>
      </c>
      <c r="C14" s="14">
        <v>0</v>
      </c>
      <c r="D14" s="14">
        <v>184</v>
      </c>
      <c r="E14" s="14">
        <v>0</v>
      </c>
      <c r="F14" s="14">
        <v>229</v>
      </c>
      <c r="G14" s="11">
        <v>413</v>
      </c>
      <c r="H14" s="11">
        <v>2</v>
      </c>
      <c r="I14" s="14">
        <v>0</v>
      </c>
      <c r="J14" s="14">
        <v>192</v>
      </c>
      <c r="K14" s="14">
        <v>0</v>
      </c>
      <c r="L14" s="14">
        <v>218</v>
      </c>
      <c r="M14" s="11">
        <v>410</v>
      </c>
      <c r="N14" s="11">
        <v>2</v>
      </c>
      <c r="O14" s="14">
        <v>0</v>
      </c>
      <c r="P14" s="14">
        <v>227</v>
      </c>
      <c r="Q14" s="14">
        <v>204</v>
      </c>
      <c r="R14" s="14">
        <v>0</v>
      </c>
      <c r="S14" s="11">
        <v>431</v>
      </c>
      <c r="T14" s="11">
        <v>2</v>
      </c>
      <c r="U14" s="14">
        <v>0</v>
      </c>
      <c r="V14" s="14">
        <v>250</v>
      </c>
      <c r="W14" s="14">
        <v>0</v>
      </c>
      <c r="X14" s="14">
        <v>204</v>
      </c>
      <c r="Y14" s="11">
        <v>454</v>
      </c>
      <c r="Z14" s="11">
        <v>2</v>
      </c>
      <c r="AA14" s="12">
        <v>1708</v>
      </c>
      <c r="AB14" s="12">
        <v>8</v>
      </c>
      <c r="AC14" s="13">
        <v>213.5</v>
      </c>
    </row>
    <row r="15" spans="1:29" x14ac:dyDescent="0.2">
      <c r="A15" s="11" t="s">
        <v>51</v>
      </c>
      <c r="B15" s="11" t="s">
        <v>51</v>
      </c>
      <c r="C15" s="11">
        <v>620</v>
      </c>
      <c r="D15" s="11">
        <v>563</v>
      </c>
      <c r="E15" s="11">
        <v>651</v>
      </c>
      <c r="F15" s="11">
        <v>597</v>
      </c>
      <c r="G15" s="11">
        <v>2431</v>
      </c>
      <c r="H15" s="11">
        <v>12</v>
      </c>
      <c r="I15" s="11">
        <v>609</v>
      </c>
      <c r="J15" s="11">
        <v>568</v>
      </c>
      <c r="K15" s="11">
        <v>709</v>
      </c>
      <c r="L15" s="11">
        <v>652</v>
      </c>
      <c r="M15" s="11">
        <v>2538</v>
      </c>
      <c r="N15" s="11">
        <v>12</v>
      </c>
      <c r="O15" s="11">
        <v>669</v>
      </c>
      <c r="P15" s="11">
        <v>701</v>
      </c>
      <c r="Q15" s="11">
        <v>588</v>
      </c>
      <c r="R15" s="11">
        <v>624</v>
      </c>
      <c r="S15" s="11">
        <v>2582</v>
      </c>
      <c r="T15" s="11">
        <v>12</v>
      </c>
      <c r="U15" s="11">
        <v>701</v>
      </c>
      <c r="V15" s="11">
        <v>749</v>
      </c>
      <c r="W15" s="11">
        <v>676</v>
      </c>
      <c r="X15" s="11">
        <v>606</v>
      </c>
      <c r="Y15" s="11">
        <v>2732</v>
      </c>
      <c r="Z15" s="11">
        <v>12</v>
      </c>
      <c r="AA15" s="12">
        <v>10283</v>
      </c>
      <c r="AB15" s="12">
        <v>48</v>
      </c>
      <c r="AC15" s="13">
        <v>214.22916666666666</v>
      </c>
    </row>
    <row r="16" spans="1:29" x14ac:dyDescent="0.2">
      <c r="A16" s="11" t="s">
        <v>56</v>
      </c>
      <c r="B16" s="12" t="s">
        <v>31</v>
      </c>
      <c r="C16" s="14">
        <v>232</v>
      </c>
      <c r="D16" s="14">
        <v>0</v>
      </c>
      <c r="E16" s="14">
        <v>0</v>
      </c>
      <c r="F16" s="14">
        <v>203</v>
      </c>
      <c r="G16" s="11">
        <v>435</v>
      </c>
      <c r="H16" s="11">
        <v>2</v>
      </c>
      <c r="I16" s="14">
        <v>191</v>
      </c>
      <c r="J16" s="14">
        <v>0</v>
      </c>
      <c r="K16" s="14">
        <v>0</v>
      </c>
      <c r="L16" s="14">
        <v>202</v>
      </c>
      <c r="M16" s="11">
        <v>393</v>
      </c>
      <c r="N16" s="11">
        <v>2</v>
      </c>
      <c r="O16" s="14">
        <v>247</v>
      </c>
      <c r="P16" s="14">
        <v>0</v>
      </c>
      <c r="Q16" s="14">
        <v>0</v>
      </c>
      <c r="R16" s="14">
        <v>190</v>
      </c>
      <c r="S16" s="11">
        <v>437</v>
      </c>
      <c r="T16" s="11">
        <v>2</v>
      </c>
      <c r="U16" s="14">
        <v>231</v>
      </c>
      <c r="V16" s="14">
        <v>0</v>
      </c>
      <c r="W16" s="14">
        <v>203</v>
      </c>
      <c r="X16" s="14">
        <v>0</v>
      </c>
      <c r="Y16" s="11">
        <v>434</v>
      </c>
      <c r="Z16" s="11">
        <v>2</v>
      </c>
      <c r="AA16" s="12">
        <v>1699</v>
      </c>
      <c r="AB16" s="12">
        <v>8</v>
      </c>
      <c r="AC16" s="13">
        <v>212.375</v>
      </c>
    </row>
    <row r="17" spans="1:29" x14ac:dyDescent="0.2">
      <c r="A17" s="11" t="s">
        <v>56</v>
      </c>
      <c r="B17" s="12" t="s">
        <v>34</v>
      </c>
      <c r="C17" s="14">
        <v>0</v>
      </c>
      <c r="D17" s="14">
        <v>209</v>
      </c>
      <c r="E17" s="14">
        <v>211</v>
      </c>
      <c r="F17" s="14">
        <v>0</v>
      </c>
      <c r="G17" s="11">
        <v>420</v>
      </c>
      <c r="H17" s="11">
        <v>2</v>
      </c>
      <c r="I17" s="14">
        <v>0</v>
      </c>
      <c r="J17" s="14">
        <v>202</v>
      </c>
      <c r="K17" s="14">
        <v>216</v>
      </c>
      <c r="L17" s="14">
        <v>0</v>
      </c>
      <c r="M17" s="11">
        <v>418</v>
      </c>
      <c r="N17" s="11">
        <v>2</v>
      </c>
      <c r="O17" s="14">
        <v>0</v>
      </c>
      <c r="P17" s="14">
        <v>203</v>
      </c>
      <c r="Q17" s="14">
        <v>183</v>
      </c>
      <c r="R17" s="14">
        <v>0</v>
      </c>
      <c r="S17" s="11">
        <v>386</v>
      </c>
      <c r="T17" s="11">
        <v>2</v>
      </c>
      <c r="U17" s="14">
        <v>0</v>
      </c>
      <c r="V17" s="14">
        <v>235</v>
      </c>
      <c r="W17" s="14">
        <v>0</v>
      </c>
      <c r="X17" s="14">
        <v>230</v>
      </c>
      <c r="Y17" s="11">
        <v>465</v>
      </c>
      <c r="Z17" s="11">
        <v>2</v>
      </c>
      <c r="AA17" s="12">
        <v>1689</v>
      </c>
      <c r="AB17" s="12">
        <v>8</v>
      </c>
      <c r="AC17" s="13">
        <v>211.125</v>
      </c>
    </row>
    <row r="18" spans="1:29" x14ac:dyDescent="0.2">
      <c r="A18" s="11" t="s">
        <v>56</v>
      </c>
      <c r="B18" s="12" t="s">
        <v>32</v>
      </c>
      <c r="C18" s="14">
        <v>154</v>
      </c>
      <c r="D18" s="14">
        <v>0</v>
      </c>
      <c r="E18" s="14">
        <v>0</v>
      </c>
      <c r="F18" s="14">
        <v>189</v>
      </c>
      <c r="G18" s="11">
        <v>343</v>
      </c>
      <c r="H18" s="11">
        <v>2</v>
      </c>
      <c r="I18" s="14">
        <v>171</v>
      </c>
      <c r="J18" s="14">
        <v>0</v>
      </c>
      <c r="K18" s="14">
        <v>0</v>
      </c>
      <c r="L18" s="14">
        <v>0</v>
      </c>
      <c r="M18" s="11">
        <v>171</v>
      </c>
      <c r="N18" s="11">
        <v>1</v>
      </c>
      <c r="O18" s="14">
        <v>0</v>
      </c>
      <c r="P18" s="14">
        <v>0</v>
      </c>
      <c r="Q18" s="14">
        <v>0</v>
      </c>
      <c r="R18" s="14">
        <v>0</v>
      </c>
      <c r="S18" s="11">
        <v>0</v>
      </c>
      <c r="T18" s="11">
        <v>0</v>
      </c>
      <c r="U18" s="14">
        <v>0</v>
      </c>
      <c r="V18" s="14">
        <v>0</v>
      </c>
      <c r="W18" s="14">
        <v>0</v>
      </c>
      <c r="X18" s="14">
        <v>0</v>
      </c>
      <c r="Y18" s="11">
        <v>0</v>
      </c>
      <c r="Z18" s="11">
        <v>0</v>
      </c>
      <c r="AA18" s="12">
        <v>514</v>
      </c>
      <c r="AB18" s="12">
        <v>3</v>
      </c>
      <c r="AC18" s="13">
        <v>171.33333333333334</v>
      </c>
    </row>
    <row r="19" spans="1:29" x14ac:dyDescent="0.2">
      <c r="A19" s="11" t="s">
        <v>56</v>
      </c>
      <c r="B19" s="12" t="s">
        <v>36</v>
      </c>
      <c r="C19" s="14">
        <v>275</v>
      </c>
      <c r="D19" s="14">
        <v>0</v>
      </c>
      <c r="E19" s="14">
        <v>0</v>
      </c>
      <c r="F19" s="14">
        <v>267</v>
      </c>
      <c r="G19" s="11">
        <v>542</v>
      </c>
      <c r="H19" s="11">
        <v>2</v>
      </c>
      <c r="I19" s="14">
        <v>222</v>
      </c>
      <c r="J19" s="14">
        <v>0</v>
      </c>
      <c r="K19" s="14">
        <v>0</v>
      </c>
      <c r="L19" s="14">
        <v>192</v>
      </c>
      <c r="M19" s="11">
        <v>414</v>
      </c>
      <c r="N19" s="11">
        <v>2</v>
      </c>
      <c r="O19" s="14">
        <v>162</v>
      </c>
      <c r="P19" s="14">
        <v>0</v>
      </c>
      <c r="Q19" s="14">
        <v>0</v>
      </c>
      <c r="R19" s="14">
        <v>236</v>
      </c>
      <c r="S19" s="11">
        <v>398</v>
      </c>
      <c r="T19" s="11">
        <v>2</v>
      </c>
      <c r="U19" s="14">
        <v>173</v>
      </c>
      <c r="V19" s="14">
        <v>0</v>
      </c>
      <c r="W19" s="14">
        <v>248</v>
      </c>
      <c r="X19" s="14">
        <v>0</v>
      </c>
      <c r="Y19" s="11">
        <v>421</v>
      </c>
      <c r="Z19" s="11">
        <v>2</v>
      </c>
      <c r="AA19" s="12">
        <v>1775</v>
      </c>
      <c r="AB19" s="12">
        <v>8</v>
      </c>
      <c r="AC19" s="13">
        <v>221.875</v>
      </c>
    </row>
    <row r="20" spans="1:29" x14ac:dyDescent="0.2">
      <c r="A20" s="11" t="s">
        <v>56</v>
      </c>
      <c r="B20" s="12" t="s">
        <v>33</v>
      </c>
      <c r="C20" s="14">
        <v>0</v>
      </c>
      <c r="D20" s="14">
        <v>202</v>
      </c>
      <c r="E20" s="14">
        <v>193</v>
      </c>
      <c r="F20" s="14">
        <v>0</v>
      </c>
      <c r="G20" s="11">
        <v>395</v>
      </c>
      <c r="H20" s="11">
        <v>2</v>
      </c>
      <c r="I20" s="14">
        <v>0</v>
      </c>
      <c r="J20" s="14">
        <v>228</v>
      </c>
      <c r="K20" s="14">
        <v>228</v>
      </c>
      <c r="L20" s="14">
        <v>0</v>
      </c>
      <c r="M20" s="11">
        <v>456</v>
      </c>
      <c r="N20" s="11">
        <v>2</v>
      </c>
      <c r="O20" s="14">
        <v>0</v>
      </c>
      <c r="P20" s="14">
        <v>244</v>
      </c>
      <c r="Q20" s="14">
        <v>167</v>
      </c>
      <c r="R20" s="14">
        <v>0</v>
      </c>
      <c r="S20" s="11">
        <v>411</v>
      </c>
      <c r="T20" s="11">
        <v>2</v>
      </c>
      <c r="U20" s="14">
        <v>0</v>
      </c>
      <c r="V20" s="14">
        <v>213</v>
      </c>
      <c r="W20" s="14">
        <v>0</v>
      </c>
      <c r="X20" s="14">
        <v>183</v>
      </c>
      <c r="Y20" s="11">
        <v>396</v>
      </c>
      <c r="Z20" s="11">
        <v>2</v>
      </c>
      <c r="AA20" s="12">
        <v>1658</v>
      </c>
      <c r="AB20" s="12">
        <v>8</v>
      </c>
      <c r="AC20" s="13">
        <v>207.25</v>
      </c>
    </row>
    <row r="21" spans="1:29" x14ac:dyDescent="0.2">
      <c r="A21" s="11" t="s">
        <v>56</v>
      </c>
      <c r="B21" s="12" t="s">
        <v>35</v>
      </c>
      <c r="C21" s="14">
        <v>0</v>
      </c>
      <c r="D21" s="14">
        <v>224</v>
      </c>
      <c r="E21" s="14">
        <v>198</v>
      </c>
      <c r="F21" s="14">
        <v>0</v>
      </c>
      <c r="G21" s="11">
        <v>422</v>
      </c>
      <c r="H21" s="11">
        <v>2</v>
      </c>
      <c r="I21" s="14">
        <v>0</v>
      </c>
      <c r="J21" s="14">
        <v>217</v>
      </c>
      <c r="K21" s="14">
        <v>183</v>
      </c>
      <c r="L21" s="14">
        <v>0</v>
      </c>
      <c r="M21" s="11">
        <v>400</v>
      </c>
      <c r="N21" s="11">
        <v>2</v>
      </c>
      <c r="O21" s="14">
        <v>0</v>
      </c>
      <c r="P21" s="14">
        <v>175</v>
      </c>
      <c r="Q21" s="14">
        <v>233</v>
      </c>
      <c r="R21" s="14">
        <v>0</v>
      </c>
      <c r="S21" s="11">
        <v>408</v>
      </c>
      <c r="T21" s="11">
        <v>2</v>
      </c>
      <c r="U21" s="14">
        <v>0</v>
      </c>
      <c r="V21" s="14">
        <v>223</v>
      </c>
      <c r="W21" s="14">
        <v>0</v>
      </c>
      <c r="X21" s="14">
        <v>260</v>
      </c>
      <c r="Y21" s="11">
        <v>483</v>
      </c>
      <c r="Z21" s="11">
        <v>2</v>
      </c>
      <c r="AA21" s="12">
        <v>1713</v>
      </c>
      <c r="AB21" s="12">
        <v>8</v>
      </c>
      <c r="AC21" s="13">
        <v>214.125</v>
      </c>
    </row>
    <row r="22" spans="1:29" x14ac:dyDescent="0.2">
      <c r="A22" s="11" t="s">
        <v>56</v>
      </c>
      <c r="B22" s="11" t="s">
        <v>56</v>
      </c>
      <c r="C22" s="11">
        <v>661</v>
      </c>
      <c r="D22" s="11">
        <v>635</v>
      </c>
      <c r="E22" s="11">
        <v>602</v>
      </c>
      <c r="F22" s="11">
        <v>659</v>
      </c>
      <c r="G22" s="11">
        <v>2557</v>
      </c>
      <c r="H22" s="11">
        <v>12</v>
      </c>
      <c r="I22" s="11">
        <v>584</v>
      </c>
      <c r="J22" s="11">
        <v>647</v>
      </c>
      <c r="K22" s="11">
        <v>627</v>
      </c>
      <c r="L22" s="11">
        <v>612</v>
      </c>
      <c r="M22" s="11">
        <v>2470</v>
      </c>
      <c r="N22" s="11">
        <v>12</v>
      </c>
      <c r="O22" s="11">
        <v>611</v>
      </c>
      <c r="P22" s="11">
        <v>622</v>
      </c>
      <c r="Q22" s="11">
        <v>583</v>
      </c>
      <c r="R22" s="11">
        <v>651</v>
      </c>
      <c r="S22" s="11">
        <v>2467</v>
      </c>
      <c r="T22" s="11">
        <v>12</v>
      </c>
      <c r="U22" s="11">
        <v>635</v>
      </c>
      <c r="V22" s="11">
        <v>671</v>
      </c>
      <c r="W22" s="11">
        <v>695</v>
      </c>
      <c r="X22" s="11">
        <v>673</v>
      </c>
      <c r="Y22" s="11">
        <v>2674</v>
      </c>
      <c r="Z22" s="11">
        <v>12</v>
      </c>
      <c r="AA22" s="12">
        <v>10168</v>
      </c>
      <c r="AB22" s="12">
        <v>48</v>
      </c>
      <c r="AC22" s="13">
        <v>211.83333333333334</v>
      </c>
    </row>
    <row r="23" spans="1:29" x14ac:dyDescent="0.2">
      <c r="A23" s="11" t="s">
        <v>56</v>
      </c>
      <c r="B23" s="12" t="s">
        <v>60</v>
      </c>
      <c r="H23" s="11">
        <v>0</v>
      </c>
      <c r="I23" s="14">
        <v>0</v>
      </c>
      <c r="J23" s="14">
        <v>0</v>
      </c>
      <c r="K23" s="14">
        <v>0</v>
      </c>
      <c r="L23" s="14">
        <v>218</v>
      </c>
      <c r="M23" s="11">
        <v>218</v>
      </c>
      <c r="N23" s="11">
        <v>1</v>
      </c>
      <c r="O23" s="14">
        <v>202</v>
      </c>
      <c r="P23" s="14">
        <v>0</v>
      </c>
      <c r="Q23" s="14">
        <v>0</v>
      </c>
      <c r="R23" s="14">
        <v>225</v>
      </c>
      <c r="S23" s="11">
        <v>427</v>
      </c>
      <c r="T23" s="11">
        <v>2</v>
      </c>
      <c r="U23" s="14">
        <v>231</v>
      </c>
      <c r="V23" s="14">
        <v>0</v>
      </c>
      <c r="W23" s="14">
        <v>244</v>
      </c>
      <c r="X23" s="14">
        <v>0</v>
      </c>
      <c r="Y23" s="11">
        <v>475</v>
      </c>
      <c r="Z23" s="11">
        <v>2</v>
      </c>
      <c r="AA23" s="12">
        <v>1120</v>
      </c>
      <c r="AB23" s="12">
        <v>5</v>
      </c>
      <c r="AC23" s="13">
        <v>224</v>
      </c>
    </row>
    <row r="24" spans="1:29" x14ac:dyDescent="0.2">
      <c r="A24" s="11" t="s">
        <v>54</v>
      </c>
      <c r="B24" s="12" t="s">
        <v>20</v>
      </c>
      <c r="C24" s="14">
        <v>212</v>
      </c>
      <c r="D24" s="14">
        <v>0</v>
      </c>
      <c r="E24" s="14">
        <v>0</v>
      </c>
      <c r="F24" s="14">
        <v>226</v>
      </c>
      <c r="G24" s="11">
        <v>438</v>
      </c>
      <c r="H24" s="11">
        <v>2</v>
      </c>
      <c r="I24" s="14">
        <v>181</v>
      </c>
      <c r="J24" s="14">
        <v>0</v>
      </c>
      <c r="K24" s="14">
        <v>0</v>
      </c>
      <c r="L24" s="14">
        <v>245</v>
      </c>
      <c r="M24" s="11">
        <v>426</v>
      </c>
      <c r="N24" s="11">
        <v>2</v>
      </c>
      <c r="O24" s="14">
        <v>213</v>
      </c>
      <c r="P24" s="14">
        <v>0</v>
      </c>
      <c r="Q24" s="14">
        <v>0</v>
      </c>
      <c r="R24" s="14">
        <v>193</v>
      </c>
      <c r="S24" s="11">
        <v>406</v>
      </c>
      <c r="T24" s="11">
        <v>2</v>
      </c>
      <c r="U24" s="14">
        <v>206</v>
      </c>
      <c r="V24" s="14">
        <v>0</v>
      </c>
      <c r="W24" s="14">
        <v>0</v>
      </c>
      <c r="X24" s="14">
        <v>172</v>
      </c>
      <c r="Y24" s="11">
        <v>378</v>
      </c>
      <c r="Z24" s="11">
        <v>2</v>
      </c>
      <c r="AA24" s="12">
        <v>1648</v>
      </c>
      <c r="AB24" s="12">
        <v>8</v>
      </c>
      <c r="AC24" s="13">
        <v>206</v>
      </c>
    </row>
    <row r="25" spans="1:29" x14ac:dyDescent="0.2">
      <c r="A25" s="11" t="s">
        <v>54</v>
      </c>
      <c r="B25" s="12" t="s">
        <v>21</v>
      </c>
      <c r="C25" s="14">
        <v>246</v>
      </c>
      <c r="D25" s="14">
        <v>0</v>
      </c>
      <c r="E25" s="14">
        <v>0</v>
      </c>
      <c r="F25" s="14">
        <v>246</v>
      </c>
      <c r="G25" s="11">
        <v>492</v>
      </c>
      <c r="H25" s="11">
        <v>2</v>
      </c>
      <c r="I25" s="14">
        <v>217</v>
      </c>
      <c r="J25" s="14">
        <v>0</v>
      </c>
      <c r="K25" s="14">
        <v>0</v>
      </c>
      <c r="L25" s="14">
        <v>242</v>
      </c>
      <c r="M25" s="11">
        <v>459</v>
      </c>
      <c r="N25" s="11">
        <v>2</v>
      </c>
      <c r="O25" s="14">
        <v>204</v>
      </c>
      <c r="P25" s="14">
        <v>0</v>
      </c>
      <c r="Q25" s="14">
        <v>0</v>
      </c>
      <c r="R25" s="14">
        <v>203</v>
      </c>
      <c r="S25" s="11">
        <v>407</v>
      </c>
      <c r="T25" s="11">
        <v>2</v>
      </c>
      <c r="U25" s="14">
        <v>191</v>
      </c>
      <c r="V25" s="14">
        <v>0</v>
      </c>
      <c r="W25" s="14">
        <v>0</v>
      </c>
      <c r="X25" s="14">
        <v>204</v>
      </c>
      <c r="Y25" s="11">
        <v>395</v>
      </c>
      <c r="Z25" s="11">
        <v>2</v>
      </c>
      <c r="AA25" s="12">
        <v>1753</v>
      </c>
      <c r="AB25" s="12">
        <v>8</v>
      </c>
      <c r="AC25" s="13">
        <v>219.125</v>
      </c>
    </row>
    <row r="26" spans="1:29" x14ac:dyDescent="0.2">
      <c r="A26" s="11" t="s">
        <v>54</v>
      </c>
      <c r="B26" s="11" t="s">
        <v>62</v>
      </c>
      <c r="C26" s="14"/>
      <c r="D26" s="14"/>
      <c r="E26" s="14"/>
      <c r="F26" s="14"/>
      <c r="G26" s="11">
        <v>0</v>
      </c>
      <c r="H26" s="11">
        <v>0</v>
      </c>
      <c r="I26" s="14"/>
      <c r="J26" s="14"/>
      <c r="K26" s="14"/>
      <c r="L26" s="14"/>
      <c r="M26" s="11">
        <v>0</v>
      </c>
      <c r="N26" s="11">
        <v>0</v>
      </c>
      <c r="O26" s="14"/>
      <c r="P26" s="14"/>
      <c r="Q26" s="14"/>
      <c r="R26" s="14"/>
      <c r="S26" s="11">
        <v>0</v>
      </c>
      <c r="T26" s="11">
        <v>0</v>
      </c>
      <c r="U26" s="14">
        <v>0</v>
      </c>
      <c r="V26" s="14">
        <v>0</v>
      </c>
      <c r="W26" s="14">
        <v>0</v>
      </c>
      <c r="X26" s="14">
        <v>163</v>
      </c>
      <c r="Y26" s="11">
        <v>163</v>
      </c>
      <c r="Z26" s="11">
        <v>1</v>
      </c>
      <c r="AA26" s="12">
        <v>163</v>
      </c>
      <c r="AB26" s="12">
        <v>1</v>
      </c>
      <c r="AC26" s="13">
        <v>163</v>
      </c>
    </row>
    <row r="27" spans="1:29" x14ac:dyDescent="0.2">
      <c r="A27" s="11" t="s">
        <v>54</v>
      </c>
      <c r="B27" s="12" t="s">
        <v>24</v>
      </c>
      <c r="C27" s="14">
        <v>0</v>
      </c>
      <c r="D27" s="14">
        <v>267</v>
      </c>
      <c r="E27" s="14">
        <v>299</v>
      </c>
      <c r="F27" s="14">
        <v>0</v>
      </c>
      <c r="G27" s="11">
        <v>566</v>
      </c>
      <c r="H27" s="11">
        <v>2</v>
      </c>
      <c r="I27" s="14">
        <v>0</v>
      </c>
      <c r="J27" s="14">
        <v>278</v>
      </c>
      <c r="K27" s="14">
        <v>191</v>
      </c>
      <c r="L27" s="14">
        <v>0</v>
      </c>
      <c r="M27" s="11">
        <v>469</v>
      </c>
      <c r="N27" s="11">
        <v>2</v>
      </c>
      <c r="O27" s="14">
        <v>0</v>
      </c>
      <c r="P27" s="14">
        <v>236</v>
      </c>
      <c r="Q27" s="14">
        <v>192</v>
      </c>
      <c r="R27" s="14">
        <v>0</v>
      </c>
      <c r="S27" s="11">
        <v>428</v>
      </c>
      <c r="T27" s="11">
        <v>2</v>
      </c>
      <c r="U27" s="14">
        <v>0</v>
      </c>
      <c r="V27" s="14">
        <v>220</v>
      </c>
      <c r="W27" s="14">
        <v>205</v>
      </c>
      <c r="X27" s="14">
        <v>0</v>
      </c>
      <c r="Y27" s="11">
        <v>425</v>
      </c>
      <c r="Z27" s="11">
        <v>2</v>
      </c>
      <c r="AA27" s="12">
        <v>1888</v>
      </c>
      <c r="AB27" s="12">
        <v>8</v>
      </c>
      <c r="AC27" s="13">
        <v>236</v>
      </c>
    </row>
    <row r="28" spans="1:29" x14ac:dyDescent="0.2">
      <c r="A28" s="11" t="s">
        <v>54</v>
      </c>
      <c r="B28" s="12" t="s">
        <v>22</v>
      </c>
      <c r="C28" s="14">
        <v>0</v>
      </c>
      <c r="D28" s="14">
        <v>231</v>
      </c>
      <c r="E28" s="14">
        <v>246</v>
      </c>
      <c r="F28" s="14">
        <v>0</v>
      </c>
      <c r="G28" s="11">
        <v>477</v>
      </c>
      <c r="H28" s="11">
        <v>2</v>
      </c>
      <c r="I28" s="14">
        <v>0</v>
      </c>
      <c r="J28" s="14">
        <v>212</v>
      </c>
      <c r="K28" s="14">
        <v>227</v>
      </c>
      <c r="L28" s="14">
        <v>0</v>
      </c>
      <c r="M28" s="11">
        <v>439</v>
      </c>
      <c r="N28" s="11">
        <v>2</v>
      </c>
      <c r="O28" s="14">
        <v>0</v>
      </c>
      <c r="P28" s="14">
        <v>191</v>
      </c>
      <c r="Q28" s="14">
        <v>192</v>
      </c>
      <c r="R28" s="14">
        <v>0</v>
      </c>
      <c r="S28" s="11">
        <v>383</v>
      </c>
      <c r="T28" s="11">
        <v>2</v>
      </c>
      <c r="U28" s="14">
        <v>0</v>
      </c>
      <c r="V28" s="14">
        <v>181</v>
      </c>
      <c r="W28" s="14">
        <v>217</v>
      </c>
      <c r="X28" s="14">
        <v>0</v>
      </c>
      <c r="Y28" s="11">
        <v>398</v>
      </c>
      <c r="Z28" s="11">
        <v>2</v>
      </c>
      <c r="AA28" s="12">
        <v>1697</v>
      </c>
      <c r="AB28" s="12">
        <v>8</v>
      </c>
      <c r="AC28" s="13">
        <v>212.125</v>
      </c>
    </row>
    <row r="29" spans="1:29" x14ac:dyDescent="0.2">
      <c r="A29" s="11" t="s">
        <v>54</v>
      </c>
      <c r="B29" s="12" t="s">
        <v>19</v>
      </c>
      <c r="C29" s="14">
        <v>193</v>
      </c>
      <c r="D29" s="14">
        <v>0</v>
      </c>
      <c r="E29" s="14">
        <v>0</v>
      </c>
      <c r="F29" s="14">
        <v>267</v>
      </c>
      <c r="G29" s="11">
        <v>460</v>
      </c>
      <c r="H29" s="11">
        <v>2</v>
      </c>
      <c r="I29" s="14">
        <v>200</v>
      </c>
      <c r="J29" s="14">
        <v>0</v>
      </c>
      <c r="K29" s="14">
        <v>0</v>
      </c>
      <c r="L29" s="14">
        <v>182</v>
      </c>
      <c r="M29" s="11">
        <v>382</v>
      </c>
      <c r="N29" s="11">
        <v>2</v>
      </c>
      <c r="O29" s="14">
        <v>0</v>
      </c>
      <c r="P29" s="14">
        <v>0</v>
      </c>
      <c r="Q29" s="14">
        <v>0</v>
      </c>
      <c r="R29" s="14">
        <v>0</v>
      </c>
      <c r="S29" s="11">
        <v>0</v>
      </c>
      <c r="T29" s="11">
        <v>0</v>
      </c>
      <c r="U29" s="14">
        <v>0</v>
      </c>
      <c r="V29" s="14">
        <v>0</v>
      </c>
      <c r="W29" s="14">
        <v>0</v>
      </c>
      <c r="X29" s="14">
        <v>0</v>
      </c>
      <c r="Y29" s="11">
        <v>0</v>
      </c>
      <c r="Z29" s="11">
        <v>0</v>
      </c>
      <c r="AA29" s="12">
        <v>842</v>
      </c>
      <c r="AB29" s="12">
        <v>4</v>
      </c>
      <c r="AC29" s="13">
        <v>210.5</v>
      </c>
    </row>
    <row r="30" spans="1:29" x14ac:dyDescent="0.2">
      <c r="A30" s="11" t="s">
        <v>54</v>
      </c>
      <c r="B30" s="11" t="s">
        <v>54</v>
      </c>
      <c r="C30" s="11">
        <v>651</v>
      </c>
      <c r="D30" s="11">
        <v>725</v>
      </c>
      <c r="E30" s="11">
        <v>790</v>
      </c>
      <c r="F30" s="11">
        <v>739</v>
      </c>
      <c r="G30" s="11">
        <v>2905</v>
      </c>
      <c r="H30" s="11">
        <v>12</v>
      </c>
      <c r="I30" s="11">
        <v>598</v>
      </c>
      <c r="J30" s="11">
        <v>719</v>
      </c>
      <c r="K30" s="11">
        <v>639</v>
      </c>
      <c r="L30" s="11">
        <v>669</v>
      </c>
      <c r="M30" s="11">
        <v>2625</v>
      </c>
      <c r="N30" s="11">
        <v>12</v>
      </c>
      <c r="O30" s="11">
        <v>610</v>
      </c>
      <c r="P30" s="11">
        <v>705</v>
      </c>
      <c r="Q30" s="11">
        <v>590</v>
      </c>
      <c r="R30" s="11">
        <v>638</v>
      </c>
      <c r="S30" s="11">
        <v>2543</v>
      </c>
      <c r="T30" s="11">
        <v>12</v>
      </c>
      <c r="U30" s="11">
        <v>623</v>
      </c>
      <c r="V30" s="11">
        <v>626</v>
      </c>
      <c r="W30" s="11">
        <v>589</v>
      </c>
      <c r="X30" s="11">
        <v>539</v>
      </c>
      <c r="Y30" s="11">
        <v>2377</v>
      </c>
      <c r="Z30" s="11">
        <v>12</v>
      </c>
      <c r="AA30" s="12">
        <v>10450</v>
      </c>
      <c r="AB30" s="12">
        <v>48</v>
      </c>
      <c r="AC30" s="13">
        <v>217.70833333333334</v>
      </c>
    </row>
    <row r="31" spans="1:29" x14ac:dyDescent="0.2">
      <c r="A31" s="11" t="s">
        <v>54</v>
      </c>
      <c r="B31" s="12" t="s">
        <v>23</v>
      </c>
      <c r="C31" s="14">
        <v>0</v>
      </c>
      <c r="D31" s="14">
        <v>227</v>
      </c>
      <c r="E31" s="14">
        <v>245</v>
      </c>
      <c r="F31" s="14">
        <v>0</v>
      </c>
      <c r="G31" s="11">
        <v>472</v>
      </c>
      <c r="H31" s="11">
        <v>2</v>
      </c>
      <c r="I31" s="14">
        <v>0</v>
      </c>
      <c r="J31" s="14">
        <v>229</v>
      </c>
      <c r="K31" s="14">
        <v>221</v>
      </c>
      <c r="L31" s="14">
        <v>0</v>
      </c>
      <c r="M31" s="11">
        <v>450</v>
      </c>
      <c r="N31" s="11">
        <v>2</v>
      </c>
      <c r="O31" s="14">
        <v>0</v>
      </c>
      <c r="P31" s="14">
        <v>278</v>
      </c>
      <c r="Q31" s="14">
        <v>206</v>
      </c>
      <c r="R31" s="14">
        <v>0</v>
      </c>
      <c r="S31" s="11">
        <v>484</v>
      </c>
      <c r="T31" s="11">
        <v>2</v>
      </c>
      <c r="U31" s="14">
        <v>0</v>
      </c>
      <c r="V31" s="14">
        <v>225</v>
      </c>
      <c r="W31" s="14">
        <v>167</v>
      </c>
      <c r="X31" s="14">
        <v>0</v>
      </c>
      <c r="Y31" s="11">
        <v>392</v>
      </c>
      <c r="Z31" s="11">
        <v>2</v>
      </c>
      <c r="AA31" s="12">
        <v>1798</v>
      </c>
      <c r="AB31" s="12">
        <v>8</v>
      </c>
      <c r="AC31" s="13">
        <v>224.75</v>
      </c>
    </row>
    <row r="32" spans="1:29" x14ac:dyDescent="0.2">
      <c r="A32" s="11" t="s">
        <v>54</v>
      </c>
      <c r="B32" s="12" t="s">
        <v>61</v>
      </c>
      <c r="C32" s="14"/>
      <c r="D32" s="14"/>
      <c r="E32" s="14"/>
      <c r="F32" s="14"/>
      <c r="G32" s="11">
        <v>0</v>
      </c>
      <c r="H32" s="11">
        <v>0</v>
      </c>
      <c r="I32" s="14"/>
      <c r="J32" s="14"/>
      <c r="K32" s="14"/>
      <c r="L32" s="14"/>
      <c r="M32" s="11">
        <v>0</v>
      </c>
      <c r="N32" s="11">
        <v>0</v>
      </c>
      <c r="O32" s="14">
        <v>193</v>
      </c>
      <c r="P32" s="14">
        <v>0</v>
      </c>
      <c r="Q32" s="14">
        <v>0</v>
      </c>
      <c r="R32" s="14">
        <v>242</v>
      </c>
      <c r="S32" s="11">
        <v>435</v>
      </c>
      <c r="T32" s="11">
        <v>2</v>
      </c>
      <c r="U32" s="14">
        <v>226</v>
      </c>
      <c r="V32" s="14">
        <v>0</v>
      </c>
      <c r="W32" s="14">
        <v>0</v>
      </c>
      <c r="X32" s="14">
        <v>0</v>
      </c>
      <c r="Y32" s="11">
        <v>226</v>
      </c>
      <c r="Z32" s="11">
        <v>1</v>
      </c>
      <c r="AA32" s="12">
        <v>661</v>
      </c>
      <c r="AB32" s="12">
        <v>3</v>
      </c>
      <c r="AC32" s="13">
        <v>220.33333333333334</v>
      </c>
    </row>
    <row r="33" spans="1:29" x14ac:dyDescent="0.2">
      <c r="A33" s="11" t="s">
        <v>52</v>
      </c>
      <c r="B33" s="12" t="s">
        <v>8</v>
      </c>
      <c r="C33" s="14">
        <v>180</v>
      </c>
      <c r="D33" s="14">
        <v>0</v>
      </c>
      <c r="E33" s="14">
        <v>0</v>
      </c>
      <c r="F33" s="14">
        <v>213</v>
      </c>
      <c r="G33" s="11">
        <v>393</v>
      </c>
      <c r="H33" s="11">
        <v>2</v>
      </c>
      <c r="I33" s="14">
        <v>244</v>
      </c>
      <c r="J33" s="14">
        <v>0</v>
      </c>
      <c r="K33" s="14">
        <v>199</v>
      </c>
      <c r="L33" s="14">
        <v>0</v>
      </c>
      <c r="M33" s="11">
        <v>443</v>
      </c>
      <c r="N33" s="11">
        <v>2</v>
      </c>
      <c r="O33" s="14">
        <v>213</v>
      </c>
      <c r="P33" s="14">
        <v>0</v>
      </c>
      <c r="Q33" s="14">
        <v>235</v>
      </c>
      <c r="R33" s="14">
        <v>0</v>
      </c>
      <c r="S33" s="11">
        <v>448</v>
      </c>
      <c r="T33" s="11">
        <v>2</v>
      </c>
      <c r="U33" s="14">
        <v>227</v>
      </c>
      <c r="V33" s="14">
        <v>0</v>
      </c>
      <c r="W33" s="14">
        <v>0</v>
      </c>
      <c r="X33" s="14">
        <v>197</v>
      </c>
      <c r="Y33" s="11">
        <v>424</v>
      </c>
      <c r="Z33" s="11">
        <v>2</v>
      </c>
      <c r="AA33" s="12">
        <v>1708</v>
      </c>
      <c r="AB33" s="12">
        <v>8</v>
      </c>
      <c r="AC33" s="13">
        <v>213.5</v>
      </c>
    </row>
    <row r="34" spans="1:29" x14ac:dyDescent="0.2">
      <c r="A34" s="11" t="s">
        <v>52</v>
      </c>
      <c r="B34" s="12" t="s">
        <v>10</v>
      </c>
      <c r="C34" s="14">
        <v>0</v>
      </c>
      <c r="D34" s="14">
        <v>189</v>
      </c>
      <c r="E34" s="14">
        <v>214</v>
      </c>
      <c r="F34" s="14">
        <v>0</v>
      </c>
      <c r="G34" s="11">
        <v>403</v>
      </c>
      <c r="H34" s="11">
        <v>2</v>
      </c>
      <c r="I34" s="14">
        <v>0</v>
      </c>
      <c r="J34" s="14">
        <v>266</v>
      </c>
      <c r="K34" s="14">
        <v>0</v>
      </c>
      <c r="L34" s="14">
        <v>248</v>
      </c>
      <c r="M34" s="11">
        <v>514</v>
      </c>
      <c r="N34" s="11">
        <v>2</v>
      </c>
      <c r="O34" s="14">
        <v>0</v>
      </c>
      <c r="P34" s="14">
        <v>188</v>
      </c>
      <c r="Q34" s="14">
        <v>0</v>
      </c>
      <c r="R34" s="14">
        <v>190</v>
      </c>
      <c r="S34" s="11">
        <v>378</v>
      </c>
      <c r="T34" s="11">
        <v>2</v>
      </c>
      <c r="U34" s="14">
        <v>0</v>
      </c>
      <c r="V34" s="14">
        <v>258</v>
      </c>
      <c r="W34" s="14">
        <v>216</v>
      </c>
      <c r="X34" s="14">
        <v>0</v>
      </c>
      <c r="Y34" s="11">
        <v>474</v>
      </c>
      <c r="Z34" s="11">
        <v>2</v>
      </c>
      <c r="AA34" s="12">
        <v>1769</v>
      </c>
      <c r="AB34" s="12">
        <v>8</v>
      </c>
      <c r="AC34" s="13">
        <v>221.125</v>
      </c>
    </row>
    <row r="35" spans="1:29" x14ac:dyDescent="0.2">
      <c r="A35" s="11" t="s">
        <v>52</v>
      </c>
      <c r="B35" s="12" t="s">
        <v>9</v>
      </c>
      <c r="C35" s="14">
        <v>191</v>
      </c>
      <c r="D35" s="14">
        <v>0</v>
      </c>
      <c r="E35" s="14">
        <v>0</v>
      </c>
      <c r="F35" s="14">
        <v>173</v>
      </c>
      <c r="G35" s="11">
        <v>364</v>
      </c>
      <c r="H35" s="11">
        <v>2</v>
      </c>
      <c r="I35" s="14">
        <v>201</v>
      </c>
      <c r="J35" s="14">
        <v>0</v>
      </c>
      <c r="K35" s="14">
        <v>222</v>
      </c>
      <c r="L35" s="14">
        <v>0</v>
      </c>
      <c r="M35" s="11">
        <v>423</v>
      </c>
      <c r="N35" s="11">
        <v>2</v>
      </c>
      <c r="O35" s="14">
        <v>166</v>
      </c>
      <c r="P35" s="14">
        <v>0</v>
      </c>
      <c r="Q35" s="14">
        <v>188</v>
      </c>
      <c r="R35" s="14">
        <v>0</v>
      </c>
      <c r="S35" s="11">
        <v>354</v>
      </c>
      <c r="T35" s="11">
        <v>2</v>
      </c>
      <c r="U35" s="14">
        <v>185</v>
      </c>
      <c r="V35" s="14">
        <v>0</v>
      </c>
      <c r="W35" s="14">
        <v>0</v>
      </c>
      <c r="X35" s="14">
        <v>192</v>
      </c>
      <c r="Y35" s="11">
        <v>377</v>
      </c>
      <c r="Z35" s="11">
        <v>2</v>
      </c>
      <c r="AA35" s="12">
        <v>1518</v>
      </c>
      <c r="AB35" s="12">
        <v>8</v>
      </c>
      <c r="AC35" s="13">
        <v>189.75</v>
      </c>
    </row>
    <row r="36" spans="1:29" x14ac:dyDescent="0.2">
      <c r="A36" s="11" t="s">
        <v>52</v>
      </c>
      <c r="B36" s="12" t="s">
        <v>6</v>
      </c>
      <c r="C36" s="14">
        <v>0</v>
      </c>
      <c r="D36" s="14">
        <v>206</v>
      </c>
      <c r="E36" s="14">
        <v>178</v>
      </c>
      <c r="F36" s="14">
        <v>0</v>
      </c>
      <c r="G36" s="11">
        <v>384</v>
      </c>
      <c r="H36" s="11">
        <v>2</v>
      </c>
      <c r="I36" s="14">
        <v>0</v>
      </c>
      <c r="J36" s="14">
        <v>200</v>
      </c>
      <c r="K36" s="14">
        <v>0</v>
      </c>
      <c r="L36" s="14">
        <v>164</v>
      </c>
      <c r="M36" s="11">
        <v>364</v>
      </c>
      <c r="N36" s="11">
        <v>2</v>
      </c>
      <c r="O36" s="14">
        <v>0</v>
      </c>
      <c r="P36" s="14">
        <v>202</v>
      </c>
      <c r="Q36" s="14">
        <v>0</v>
      </c>
      <c r="R36" s="14">
        <v>190</v>
      </c>
      <c r="S36" s="11">
        <v>392</v>
      </c>
      <c r="T36" s="11">
        <v>2</v>
      </c>
      <c r="U36" s="14">
        <v>0</v>
      </c>
      <c r="V36" s="14">
        <v>224</v>
      </c>
      <c r="W36" s="14">
        <v>191</v>
      </c>
      <c r="X36" s="14">
        <v>0</v>
      </c>
      <c r="Y36" s="11">
        <v>415</v>
      </c>
      <c r="Z36" s="11">
        <v>2</v>
      </c>
      <c r="AA36" s="12">
        <v>1555</v>
      </c>
      <c r="AB36" s="12">
        <v>8</v>
      </c>
      <c r="AC36" s="13">
        <v>194.375</v>
      </c>
    </row>
    <row r="37" spans="1:29" x14ac:dyDescent="0.2">
      <c r="A37" s="11" t="s">
        <v>52</v>
      </c>
      <c r="B37" s="12" t="s">
        <v>11</v>
      </c>
      <c r="C37" s="14">
        <v>186</v>
      </c>
      <c r="D37" s="14">
        <v>0</v>
      </c>
      <c r="E37" s="14">
        <v>0</v>
      </c>
      <c r="F37" s="14">
        <v>204</v>
      </c>
      <c r="G37" s="11">
        <v>390</v>
      </c>
      <c r="H37" s="11">
        <v>2</v>
      </c>
      <c r="I37" s="14">
        <v>167</v>
      </c>
      <c r="J37" s="14">
        <v>0</v>
      </c>
      <c r="K37" s="14">
        <v>190</v>
      </c>
      <c r="L37" s="14">
        <v>0</v>
      </c>
      <c r="M37" s="11">
        <v>357</v>
      </c>
      <c r="N37" s="11">
        <v>2</v>
      </c>
      <c r="O37" s="14">
        <v>195</v>
      </c>
      <c r="P37" s="14">
        <v>0</v>
      </c>
      <c r="Q37" s="14">
        <v>190</v>
      </c>
      <c r="R37" s="14">
        <v>0</v>
      </c>
      <c r="S37" s="11">
        <v>385</v>
      </c>
      <c r="T37" s="11">
        <v>2</v>
      </c>
      <c r="U37" s="14">
        <v>238</v>
      </c>
      <c r="V37" s="14">
        <v>0</v>
      </c>
      <c r="W37" s="14">
        <v>0</v>
      </c>
      <c r="X37" s="14">
        <v>214</v>
      </c>
      <c r="Y37" s="11">
        <v>452</v>
      </c>
      <c r="Z37" s="11">
        <v>2</v>
      </c>
      <c r="AA37" s="12">
        <v>1584</v>
      </c>
      <c r="AB37" s="12">
        <v>8</v>
      </c>
      <c r="AC37" s="13">
        <v>198</v>
      </c>
    </row>
    <row r="38" spans="1:29" x14ac:dyDescent="0.2">
      <c r="A38" s="11" t="s">
        <v>52</v>
      </c>
      <c r="B38" s="11" t="s">
        <v>52</v>
      </c>
      <c r="C38" s="11">
        <v>557</v>
      </c>
      <c r="D38" s="11">
        <v>621</v>
      </c>
      <c r="E38" s="11">
        <v>669</v>
      </c>
      <c r="F38" s="11">
        <v>590</v>
      </c>
      <c r="G38" s="11">
        <v>2437</v>
      </c>
      <c r="H38" s="11">
        <v>12</v>
      </c>
      <c r="I38" s="11">
        <v>612</v>
      </c>
      <c r="J38" s="11">
        <v>681</v>
      </c>
      <c r="K38" s="11">
        <v>611</v>
      </c>
      <c r="L38" s="11">
        <v>650</v>
      </c>
      <c r="M38" s="11">
        <v>2554</v>
      </c>
      <c r="N38" s="11">
        <v>12</v>
      </c>
      <c r="O38" s="11">
        <v>574</v>
      </c>
      <c r="P38" s="11">
        <v>656</v>
      </c>
      <c r="Q38" s="11">
        <v>613</v>
      </c>
      <c r="R38" s="11">
        <v>583</v>
      </c>
      <c r="S38" s="11">
        <v>2426</v>
      </c>
      <c r="T38" s="11">
        <v>12</v>
      </c>
      <c r="U38" s="11">
        <v>650</v>
      </c>
      <c r="V38" s="11">
        <v>726</v>
      </c>
      <c r="W38" s="11">
        <v>619</v>
      </c>
      <c r="X38" s="11">
        <v>603</v>
      </c>
      <c r="Y38" s="11">
        <v>2598</v>
      </c>
      <c r="Z38" s="11">
        <v>12</v>
      </c>
      <c r="AA38" s="12">
        <v>10015</v>
      </c>
      <c r="AB38" s="12">
        <v>48</v>
      </c>
      <c r="AC38" s="13">
        <v>208.64583333333334</v>
      </c>
    </row>
    <row r="39" spans="1:29" x14ac:dyDescent="0.2">
      <c r="A39" s="11" t="s">
        <v>52</v>
      </c>
      <c r="B39" s="12" t="s">
        <v>7</v>
      </c>
      <c r="C39" s="14">
        <v>0</v>
      </c>
      <c r="D39" s="14">
        <v>226</v>
      </c>
      <c r="E39" s="14">
        <v>277</v>
      </c>
      <c r="F39" s="14">
        <v>0</v>
      </c>
      <c r="G39" s="11">
        <v>503</v>
      </c>
      <c r="H39" s="11">
        <v>2</v>
      </c>
      <c r="I39" s="14">
        <v>0</v>
      </c>
      <c r="J39" s="14">
        <v>215</v>
      </c>
      <c r="K39" s="14">
        <v>0</v>
      </c>
      <c r="L39" s="14">
        <v>238</v>
      </c>
      <c r="M39" s="11">
        <v>453</v>
      </c>
      <c r="N39" s="11">
        <v>2</v>
      </c>
      <c r="O39" s="14">
        <v>0</v>
      </c>
      <c r="P39" s="14">
        <v>266</v>
      </c>
      <c r="Q39" s="14">
        <v>0</v>
      </c>
      <c r="R39" s="14">
        <v>203</v>
      </c>
      <c r="S39" s="11">
        <v>469</v>
      </c>
      <c r="T39" s="11">
        <v>2</v>
      </c>
      <c r="U39" s="14">
        <v>0</v>
      </c>
      <c r="V39" s="14">
        <v>244</v>
      </c>
      <c r="W39" s="14">
        <v>212</v>
      </c>
      <c r="X39" s="14">
        <v>0</v>
      </c>
      <c r="Y39" s="11">
        <v>456</v>
      </c>
      <c r="Z39" s="11">
        <v>2</v>
      </c>
      <c r="AA39" s="12">
        <v>1881</v>
      </c>
      <c r="AB39" s="12">
        <v>8</v>
      </c>
      <c r="AC39" s="13">
        <v>235.125</v>
      </c>
    </row>
    <row r="40" spans="1:29" x14ac:dyDescent="0.2">
      <c r="A40" s="11" t="s">
        <v>53</v>
      </c>
      <c r="B40" s="12" t="s">
        <v>12</v>
      </c>
      <c r="C40" s="14">
        <v>252</v>
      </c>
      <c r="D40" s="14">
        <v>0</v>
      </c>
      <c r="E40" s="14">
        <v>215</v>
      </c>
      <c r="F40" s="14">
        <v>0</v>
      </c>
      <c r="G40" s="11">
        <v>467</v>
      </c>
      <c r="H40" s="11">
        <v>2</v>
      </c>
      <c r="I40" s="14">
        <v>0</v>
      </c>
      <c r="J40" s="14">
        <v>0</v>
      </c>
      <c r="K40" s="14">
        <v>0</v>
      </c>
      <c r="L40" s="14">
        <v>0</v>
      </c>
      <c r="M40" s="11">
        <v>0</v>
      </c>
      <c r="N40" s="11">
        <v>0</v>
      </c>
      <c r="O40" s="14">
        <v>0</v>
      </c>
      <c r="P40" s="14">
        <v>0</v>
      </c>
      <c r="Q40" s="14">
        <v>0</v>
      </c>
      <c r="R40" s="14">
        <v>234</v>
      </c>
      <c r="S40" s="11">
        <v>234</v>
      </c>
      <c r="T40" s="11">
        <v>1</v>
      </c>
      <c r="U40" s="14">
        <v>213</v>
      </c>
      <c r="V40" s="14">
        <v>0</v>
      </c>
      <c r="W40" s="14">
        <v>0</v>
      </c>
      <c r="X40" s="14">
        <v>166</v>
      </c>
      <c r="Y40" s="11">
        <v>379</v>
      </c>
      <c r="Z40" s="11">
        <v>2</v>
      </c>
      <c r="AA40" s="12">
        <v>1080</v>
      </c>
      <c r="AB40" s="12">
        <v>5</v>
      </c>
      <c r="AC40" s="13">
        <v>216</v>
      </c>
    </row>
    <row r="41" spans="1:29" x14ac:dyDescent="0.2">
      <c r="A41" s="11" t="s">
        <v>53</v>
      </c>
      <c r="B41" s="12" t="s">
        <v>15</v>
      </c>
      <c r="C41" s="14">
        <v>0</v>
      </c>
      <c r="D41" s="14">
        <v>197</v>
      </c>
      <c r="E41" s="14">
        <v>0</v>
      </c>
      <c r="F41" s="14">
        <v>220</v>
      </c>
      <c r="G41" s="11">
        <v>417</v>
      </c>
      <c r="H41" s="11">
        <v>2</v>
      </c>
      <c r="I41" s="14">
        <v>179</v>
      </c>
      <c r="J41" s="14">
        <v>0</v>
      </c>
      <c r="K41" s="14">
        <v>221</v>
      </c>
      <c r="L41" s="14">
        <v>0</v>
      </c>
      <c r="M41" s="11">
        <v>400</v>
      </c>
      <c r="N41" s="11">
        <v>2</v>
      </c>
      <c r="O41" s="14">
        <v>0</v>
      </c>
      <c r="P41" s="14">
        <v>205</v>
      </c>
      <c r="Q41" s="14">
        <v>0</v>
      </c>
      <c r="R41" s="14">
        <v>190</v>
      </c>
      <c r="S41" s="11">
        <v>395</v>
      </c>
      <c r="T41" s="11">
        <v>2</v>
      </c>
      <c r="U41" s="14">
        <v>0</v>
      </c>
      <c r="V41" s="14">
        <v>211</v>
      </c>
      <c r="W41" s="14">
        <v>222</v>
      </c>
      <c r="X41" s="14">
        <v>0</v>
      </c>
      <c r="Y41" s="11">
        <v>433</v>
      </c>
      <c r="Z41" s="11">
        <v>2</v>
      </c>
      <c r="AA41" s="12">
        <v>1645</v>
      </c>
      <c r="AB41" s="12">
        <v>8</v>
      </c>
      <c r="AC41" s="13">
        <v>205.625</v>
      </c>
    </row>
    <row r="42" spans="1:29" x14ac:dyDescent="0.2">
      <c r="A42" s="11" t="s">
        <v>53</v>
      </c>
      <c r="B42" s="11" t="s">
        <v>62</v>
      </c>
      <c r="C42" s="14"/>
      <c r="D42" s="14"/>
      <c r="E42" s="14"/>
      <c r="F42" s="14"/>
      <c r="G42" s="11">
        <v>0</v>
      </c>
      <c r="H42" s="11">
        <v>0</v>
      </c>
      <c r="I42" s="14">
        <v>0</v>
      </c>
      <c r="J42" s="14">
        <v>127</v>
      </c>
      <c r="K42" s="14">
        <v>0</v>
      </c>
      <c r="L42" s="14">
        <v>0</v>
      </c>
      <c r="M42" s="11">
        <v>127</v>
      </c>
      <c r="N42" s="11">
        <v>1</v>
      </c>
      <c r="O42" s="14"/>
      <c r="P42" s="14"/>
      <c r="Q42" s="14"/>
      <c r="R42" s="14"/>
      <c r="S42" s="11">
        <v>0</v>
      </c>
      <c r="T42" s="11">
        <v>0</v>
      </c>
      <c r="U42" s="14">
        <v>0</v>
      </c>
      <c r="V42" s="14">
        <v>184</v>
      </c>
      <c r="W42" s="14">
        <v>0</v>
      </c>
      <c r="X42" s="14">
        <v>0</v>
      </c>
      <c r="Y42" s="11">
        <v>184</v>
      </c>
      <c r="Z42" s="11">
        <v>1</v>
      </c>
      <c r="AA42" s="12">
        <v>311</v>
      </c>
      <c r="AB42" s="12">
        <v>2</v>
      </c>
      <c r="AC42" s="13">
        <v>155.5</v>
      </c>
    </row>
    <row r="43" spans="1:29" x14ac:dyDescent="0.2">
      <c r="A43" s="11" t="s">
        <v>53</v>
      </c>
      <c r="B43" s="12" t="s">
        <v>14</v>
      </c>
      <c r="C43" s="14">
        <v>197</v>
      </c>
      <c r="D43" s="14">
        <v>0</v>
      </c>
      <c r="E43" s="14">
        <v>224</v>
      </c>
      <c r="F43" s="14">
        <v>0</v>
      </c>
      <c r="G43" s="11">
        <v>421</v>
      </c>
      <c r="H43" s="11">
        <v>2</v>
      </c>
      <c r="I43" s="14">
        <v>0</v>
      </c>
      <c r="J43" s="14">
        <v>189</v>
      </c>
      <c r="K43" s="14">
        <v>0</v>
      </c>
      <c r="L43" s="14">
        <v>170</v>
      </c>
      <c r="M43" s="11">
        <v>359</v>
      </c>
      <c r="N43" s="11">
        <v>2</v>
      </c>
      <c r="T43" s="11">
        <v>0</v>
      </c>
      <c r="U43" s="14">
        <v>223</v>
      </c>
      <c r="V43" s="14">
        <v>0</v>
      </c>
      <c r="W43" s="14">
        <v>0</v>
      </c>
      <c r="X43" s="14">
        <v>190</v>
      </c>
      <c r="Y43" s="11">
        <v>413</v>
      </c>
      <c r="Z43" s="11">
        <v>2</v>
      </c>
      <c r="AA43" s="12">
        <v>1193</v>
      </c>
      <c r="AB43" s="12">
        <v>6</v>
      </c>
      <c r="AC43" s="13">
        <v>198.83333333333334</v>
      </c>
    </row>
    <row r="44" spans="1:29" x14ac:dyDescent="0.2">
      <c r="A44" s="11" t="s">
        <v>53</v>
      </c>
      <c r="B44" s="12" t="s">
        <v>16</v>
      </c>
      <c r="C44" s="14">
        <v>0</v>
      </c>
      <c r="D44" s="14">
        <v>153</v>
      </c>
      <c r="E44" s="14">
        <v>0</v>
      </c>
      <c r="F44" s="14">
        <v>0</v>
      </c>
      <c r="G44" s="11">
        <v>153</v>
      </c>
      <c r="H44" s="11">
        <v>1</v>
      </c>
      <c r="I44" s="14">
        <v>266</v>
      </c>
      <c r="J44" s="14">
        <v>0</v>
      </c>
      <c r="K44" s="14">
        <v>248</v>
      </c>
      <c r="L44" s="14">
        <v>0</v>
      </c>
      <c r="M44" s="11">
        <v>514</v>
      </c>
      <c r="N44" s="11">
        <v>2</v>
      </c>
      <c r="O44" s="14">
        <v>0</v>
      </c>
      <c r="P44" s="14">
        <v>255</v>
      </c>
      <c r="Q44" s="14">
        <v>0</v>
      </c>
      <c r="R44" s="14">
        <v>192</v>
      </c>
      <c r="S44" s="11">
        <v>447</v>
      </c>
      <c r="T44" s="11">
        <v>2</v>
      </c>
      <c r="U44" s="14">
        <v>0</v>
      </c>
      <c r="V44" s="14">
        <v>0</v>
      </c>
      <c r="W44" s="14">
        <v>0</v>
      </c>
      <c r="X44" s="14">
        <v>0</v>
      </c>
      <c r="Y44" s="11">
        <v>0</v>
      </c>
      <c r="Z44" s="11">
        <v>0</v>
      </c>
      <c r="AA44" s="12">
        <v>1114</v>
      </c>
      <c r="AB44" s="12">
        <v>5</v>
      </c>
      <c r="AC44" s="13">
        <v>222.8</v>
      </c>
    </row>
    <row r="45" spans="1:29" x14ac:dyDescent="0.2">
      <c r="A45" s="11" t="s">
        <v>53</v>
      </c>
      <c r="B45" s="12" t="s">
        <v>16</v>
      </c>
      <c r="C45" s="14"/>
      <c r="D45" s="14"/>
      <c r="E45" s="14"/>
      <c r="F45" s="14"/>
      <c r="G45" s="11"/>
      <c r="H45" s="11">
        <v>0</v>
      </c>
      <c r="I45" s="14"/>
      <c r="J45" s="14"/>
      <c r="K45" s="14"/>
      <c r="L45" s="14"/>
      <c r="M45" s="11"/>
      <c r="N45" s="11">
        <v>0</v>
      </c>
      <c r="O45" s="14">
        <v>177</v>
      </c>
      <c r="P45" s="14">
        <v>0</v>
      </c>
      <c r="Q45" s="14">
        <v>192</v>
      </c>
      <c r="R45" s="14">
        <v>0</v>
      </c>
      <c r="S45" s="11">
        <v>369</v>
      </c>
      <c r="T45" s="11">
        <v>2</v>
      </c>
      <c r="Z45" s="11">
        <v>0</v>
      </c>
      <c r="AA45" s="12">
        <v>369</v>
      </c>
      <c r="AB45" s="12">
        <v>2</v>
      </c>
      <c r="AC45" s="13">
        <v>184.5</v>
      </c>
    </row>
    <row r="46" spans="1:29" x14ac:dyDescent="0.2">
      <c r="A46" s="11" t="s">
        <v>53</v>
      </c>
      <c r="B46" s="12" t="s">
        <v>17</v>
      </c>
      <c r="C46" s="14">
        <v>0</v>
      </c>
      <c r="D46" s="14">
        <v>222</v>
      </c>
      <c r="E46" s="14">
        <v>0</v>
      </c>
      <c r="F46" s="14">
        <v>219</v>
      </c>
      <c r="G46" s="11">
        <v>441</v>
      </c>
      <c r="H46" s="11">
        <v>2</v>
      </c>
      <c r="I46" s="14">
        <v>195</v>
      </c>
      <c r="J46" s="14">
        <v>0</v>
      </c>
      <c r="K46" s="14">
        <v>184</v>
      </c>
      <c r="L46" s="14">
        <v>0</v>
      </c>
      <c r="M46" s="11">
        <v>379</v>
      </c>
      <c r="N46" s="11">
        <v>2</v>
      </c>
      <c r="O46" s="14">
        <v>0</v>
      </c>
      <c r="P46" s="14">
        <v>157</v>
      </c>
      <c r="Q46" s="14">
        <v>0</v>
      </c>
      <c r="R46" s="14">
        <v>0</v>
      </c>
      <c r="S46" s="11">
        <v>157</v>
      </c>
      <c r="T46" s="11">
        <v>1</v>
      </c>
      <c r="U46" s="14">
        <v>0</v>
      </c>
      <c r="V46" s="14">
        <v>195</v>
      </c>
      <c r="W46" s="14">
        <v>231</v>
      </c>
      <c r="X46" s="14">
        <v>0</v>
      </c>
      <c r="Y46" s="11">
        <v>426</v>
      </c>
      <c r="Z46" s="11">
        <v>2</v>
      </c>
      <c r="AA46" s="12">
        <v>1403</v>
      </c>
      <c r="AB46" s="12">
        <v>7</v>
      </c>
      <c r="AC46" s="13">
        <v>200.42857142857142</v>
      </c>
    </row>
    <row r="47" spans="1:29" x14ac:dyDescent="0.2">
      <c r="A47" s="11" t="s">
        <v>53</v>
      </c>
      <c r="B47" s="12" t="s">
        <v>13</v>
      </c>
      <c r="C47" s="14">
        <v>167</v>
      </c>
      <c r="D47" s="14">
        <v>0</v>
      </c>
      <c r="E47" s="14">
        <v>238</v>
      </c>
      <c r="F47" s="14">
        <v>0</v>
      </c>
      <c r="G47" s="11">
        <v>405</v>
      </c>
      <c r="H47" s="11">
        <v>2</v>
      </c>
      <c r="I47" s="14">
        <v>0</v>
      </c>
      <c r="J47" s="14">
        <v>196</v>
      </c>
      <c r="K47" s="14">
        <v>0</v>
      </c>
      <c r="L47" s="14">
        <v>226</v>
      </c>
      <c r="M47" s="11">
        <v>422</v>
      </c>
      <c r="N47" s="11">
        <v>2</v>
      </c>
      <c r="O47" s="14">
        <v>200</v>
      </c>
      <c r="P47" s="14">
        <v>0</v>
      </c>
      <c r="Q47" s="14">
        <v>213</v>
      </c>
      <c r="R47" s="14">
        <v>0</v>
      </c>
      <c r="S47" s="11">
        <v>413</v>
      </c>
      <c r="T47" s="11">
        <v>2</v>
      </c>
      <c r="U47" s="14">
        <v>194</v>
      </c>
      <c r="V47" s="14">
        <v>0</v>
      </c>
      <c r="W47" s="14">
        <v>0</v>
      </c>
      <c r="X47" s="14">
        <v>199</v>
      </c>
      <c r="Y47" s="11">
        <v>393</v>
      </c>
      <c r="Z47" s="11">
        <v>2</v>
      </c>
      <c r="AA47" s="12">
        <v>1633</v>
      </c>
      <c r="AB47" s="12">
        <v>8</v>
      </c>
      <c r="AC47" s="13">
        <v>204.125</v>
      </c>
    </row>
    <row r="48" spans="1:29" x14ac:dyDescent="0.2">
      <c r="A48" s="11" t="s">
        <v>53</v>
      </c>
      <c r="B48" s="11" t="s">
        <v>53</v>
      </c>
      <c r="C48" s="11">
        <v>616</v>
      </c>
      <c r="D48" s="11">
        <v>572</v>
      </c>
      <c r="E48" s="11">
        <v>677</v>
      </c>
      <c r="F48" s="11">
        <v>609</v>
      </c>
      <c r="G48" s="11">
        <v>2474</v>
      </c>
      <c r="H48" s="11">
        <v>12</v>
      </c>
      <c r="I48" s="11">
        <v>640</v>
      </c>
      <c r="J48" s="11">
        <v>512</v>
      </c>
      <c r="K48" s="11">
        <v>653</v>
      </c>
      <c r="L48" s="11">
        <v>591</v>
      </c>
      <c r="M48" s="11">
        <v>2396</v>
      </c>
      <c r="N48" s="11">
        <v>12</v>
      </c>
      <c r="O48" s="11">
        <v>559</v>
      </c>
      <c r="P48" s="11">
        <v>617</v>
      </c>
      <c r="Q48" s="11">
        <v>593</v>
      </c>
      <c r="R48" s="11">
        <v>616</v>
      </c>
      <c r="S48" s="11">
        <v>2385</v>
      </c>
      <c r="T48" s="11">
        <v>12</v>
      </c>
      <c r="U48" s="11">
        <v>630</v>
      </c>
      <c r="V48" s="11">
        <v>590</v>
      </c>
      <c r="W48" s="11">
        <v>633</v>
      </c>
      <c r="X48" s="11">
        <v>555</v>
      </c>
      <c r="Y48" s="11">
        <v>2408</v>
      </c>
      <c r="Z48" s="11">
        <v>12</v>
      </c>
      <c r="AA48" s="12">
        <v>9663</v>
      </c>
      <c r="AB48" s="12">
        <v>48</v>
      </c>
      <c r="AC48" s="13">
        <v>201.3125</v>
      </c>
    </row>
    <row r="49" spans="1:29" x14ac:dyDescent="0.2">
      <c r="A49" s="11" t="s">
        <v>53</v>
      </c>
      <c r="B49" s="12" t="s">
        <v>18</v>
      </c>
      <c r="C49" s="14">
        <v>0</v>
      </c>
      <c r="D49" s="14">
        <v>0</v>
      </c>
      <c r="E49" s="14">
        <v>0</v>
      </c>
      <c r="F49" s="14">
        <v>170</v>
      </c>
      <c r="G49" s="11">
        <v>170</v>
      </c>
      <c r="H49" s="11">
        <v>1</v>
      </c>
      <c r="I49" s="14">
        <v>0</v>
      </c>
      <c r="J49" s="14">
        <v>0</v>
      </c>
      <c r="K49" s="14">
        <v>0</v>
      </c>
      <c r="L49" s="14">
        <v>195</v>
      </c>
      <c r="M49" s="11">
        <v>195</v>
      </c>
      <c r="N49" s="11">
        <v>1</v>
      </c>
      <c r="O49" s="14">
        <v>182</v>
      </c>
      <c r="P49" s="14">
        <v>0</v>
      </c>
      <c r="Q49" s="14">
        <v>188</v>
      </c>
      <c r="R49" s="14">
        <v>0</v>
      </c>
      <c r="S49" s="11">
        <v>370</v>
      </c>
      <c r="T49" s="11">
        <v>2</v>
      </c>
      <c r="U49" s="14">
        <v>0</v>
      </c>
      <c r="V49" s="14">
        <v>0</v>
      </c>
      <c r="W49" s="14">
        <v>180</v>
      </c>
      <c r="X49" s="14">
        <v>0</v>
      </c>
      <c r="Y49" s="11">
        <v>180</v>
      </c>
      <c r="Z49" s="11">
        <v>1</v>
      </c>
      <c r="AA49" s="12">
        <v>915</v>
      </c>
      <c r="AB49" s="12">
        <v>5</v>
      </c>
      <c r="AC49" s="13">
        <v>183</v>
      </c>
    </row>
    <row r="50" spans="1:29" x14ac:dyDescent="0.2">
      <c r="A50" s="11" t="s">
        <v>57</v>
      </c>
      <c r="B50" s="12" t="s">
        <v>41</v>
      </c>
      <c r="C50" s="14">
        <v>0</v>
      </c>
      <c r="D50" s="14">
        <v>156</v>
      </c>
      <c r="E50" s="14">
        <v>0</v>
      </c>
      <c r="F50" s="14">
        <v>0</v>
      </c>
      <c r="G50" s="11">
        <v>156</v>
      </c>
      <c r="H50" s="11">
        <v>1</v>
      </c>
      <c r="I50" s="14">
        <v>0</v>
      </c>
      <c r="J50" s="14">
        <v>0</v>
      </c>
      <c r="K50" s="14">
        <v>194</v>
      </c>
      <c r="L50" s="14">
        <v>0</v>
      </c>
      <c r="M50" s="11">
        <v>194</v>
      </c>
      <c r="N50" s="11">
        <v>1</v>
      </c>
      <c r="O50" s="14">
        <v>0</v>
      </c>
      <c r="P50" s="14">
        <v>209</v>
      </c>
      <c r="Q50" s="14">
        <v>236</v>
      </c>
      <c r="R50" s="14">
        <v>0</v>
      </c>
      <c r="S50" s="11">
        <v>445</v>
      </c>
      <c r="T50" s="11">
        <v>2</v>
      </c>
      <c r="U50" s="14">
        <v>0</v>
      </c>
      <c r="V50" s="14">
        <v>191</v>
      </c>
      <c r="W50" s="14">
        <v>161</v>
      </c>
      <c r="X50" s="14">
        <v>0</v>
      </c>
      <c r="Y50" s="11">
        <v>352</v>
      </c>
      <c r="Z50" s="11">
        <v>2</v>
      </c>
      <c r="AA50" s="12">
        <v>1147</v>
      </c>
      <c r="AB50" s="12">
        <v>6</v>
      </c>
      <c r="AC50" s="13">
        <v>191.16666666666666</v>
      </c>
    </row>
    <row r="51" spans="1:29" x14ac:dyDescent="0.2">
      <c r="A51" s="11" t="s">
        <v>57</v>
      </c>
      <c r="B51" s="11" t="s">
        <v>57</v>
      </c>
      <c r="C51" s="11">
        <v>639</v>
      </c>
      <c r="D51" s="11">
        <v>629</v>
      </c>
      <c r="E51" s="11">
        <v>596</v>
      </c>
      <c r="F51" s="11">
        <v>599</v>
      </c>
      <c r="G51" s="11">
        <v>2463</v>
      </c>
      <c r="H51" s="11">
        <v>12</v>
      </c>
      <c r="I51" s="11">
        <v>582</v>
      </c>
      <c r="J51" s="11">
        <v>732</v>
      </c>
      <c r="K51" s="11">
        <v>612</v>
      </c>
      <c r="L51" s="11">
        <v>728</v>
      </c>
      <c r="M51" s="11">
        <v>2654</v>
      </c>
      <c r="N51" s="11">
        <v>12</v>
      </c>
      <c r="O51" s="11">
        <v>603</v>
      </c>
      <c r="P51" s="11">
        <v>665</v>
      </c>
      <c r="Q51" s="11">
        <v>620</v>
      </c>
      <c r="R51" s="11">
        <v>637</v>
      </c>
      <c r="S51" s="11">
        <v>2525</v>
      </c>
      <c r="T51" s="11">
        <v>12</v>
      </c>
      <c r="U51" s="11">
        <v>646</v>
      </c>
      <c r="V51" s="11">
        <v>648</v>
      </c>
      <c r="W51" s="11">
        <v>569</v>
      </c>
      <c r="X51" s="11">
        <v>597</v>
      </c>
      <c r="Y51" s="11">
        <v>2460</v>
      </c>
      <c r="Z51" s="11">
        <v>12</v>
      </c>
      <c r="AA51" s="12">
        <v>10102</v>
      </c>
      <c r="AB51" s="12">
        <v>48</v>
      </c>
      <c r="AC51" s="13">
        <v>210.45833333333334</v>
      </c>
    </row>
    <row r="52" spans="1:29" x14ac:dyDescent="0.2">
      <c r="A52" s="11" t="s">
        <v>57</v>
      </c>
      <c r="B52" s="11" t="s">
        <v>62</v>
      </c>
      <c r="C52" s="14"/>
      <c r="D52" s="14"/>
      <c r="E52" s="14"/>
      <c r="F52" s="14"/>
      <c r="G52" s="11">
        <v>0</v>
      </c>
      <c r="H52" s="11">
        <v>0</v>
      </c>
      <c r="I52" s="14"/>
      <c r="J52" s="14"/>
      <c r="K52" s="14"/>
      <c r="L52" s="14"/>
      <c r="M52" s="11">
        <v>0</v>
      </c>
      <c r="N52" s="11">
        <v>0</v>
      </c>
      <c r="O52" s="14">
        <v>0</v>
      </c>
      <c r="P52" s="14">
        <v>0</v>
      </c>
      <c r="Q52" s="14">
        <v>0</v>
      </c>
      <c r="R52" s="14">
        <v>189</v>
      </c>
      <c r="S52" s="11">
        <v>189</v>
      </c>
      <c r="T52" s="11">
        <v>1</v>
      </c>
      <c r="U52" s="14"/>
      <c r="V52" s="14"/>
      <c r="W52" s="14"/>
      <c r="X52" s="14"/>
      <c r="Y52" s="11">
        <v>0</v>
      </c>
      <c r="Z52" s="11">
        <v>0</v>
      </c>
      <c r="AA52" s="12">
        <v>189</v>
      </c>
      <c r="AB52" s="12">
        <v>1</v>
      </c>
      <c r="AC52" s="13">
        <v>189</v>
      </c>
    </row>
    <row r="53" spans="1:29" x14ac:dyDescent="0.2">
      <c r="A53" s="11" t="s">
        <v>57</v>
      </c>
      <c r="B53" s="12" t="s">
        <v>43</v>
      </c>
      <c r="C53" s="14">
        <v>249</v>
      </c>
      <c r="D53" s="14">
        <v>0</v>
      </c>
      <c r="E53" s="14">
        <v>178</v>
      </c>
      <c r="F53" s="14">
        <v>0</v>
      </c>
      <c r="G53" s="11">
        <v>427</v>
      </c>
      <c r="H53" s="11">
        <v>2</v>
      </c>
      <c r="I53" s="14">
        <v>163</v>
      </c>
      <c r="J53" s="14">
        <v>0</v>
      </c>
      <c r="K53" s="14">
        <v>0</v>
      </c>
      <c r="L53" s="14">
        <v>0</v>
      </c>
      <c r="M53" s="11">
        <v>163</v>
      </c>
      <c r="N53" s="11">
        <v>1</v>
      </c>
      <c r="O53" s="14">
        <v>226</v>
      </c>
      <c r="P53" s="14">
        <v>0</v>
      </c>
      <c r="Q53" s="14">
        <v>0</v>
      </c>
      <c r="R53" s="14">
        <v>0</v>
      </c>
      <c r="S53" s="11">
        <v>226</v>
      </c>
      <c r="T53" s="11">
        <v>1</v>
      </c>
      <c r="U53" s="14">
        <v>225</v>
      </c>
      <c r="V53" s="14">
        <v>0</v>
      </c>
      <c r="W53" s="14">
        <v>0</v>
      </c>
      <c r="X53" s="14">
        <v>189</v>
      </c>
      <c r="Y53" s="11">
        <v>414</v>
      </c>
      <c r="Z53" s="11">
        <v>2</v>
      </c>
      <c r="AA53" s="12">
        <v>1230</v>
      </c>
      <c r="AB53" s="12">
        <v>6</v>
      </c>
      <c r="AC53" s="13">
        <v>205</v>
      </c>
    </row>
    <row r="54" spans="1:29" x14ac:dyDescent="0.2">
      <c r="A54" s="11" t="s">
        <v>57</v>
      </c>
      <c r="B54" s="12" t="s">
        <v>38</v>
      </c>
      <c r="C54" s="14">
        <v>0</v>
      </c>
      <c r="D54" s="14">
        <v>0</v>
      </c>
      <c r="E54" s="14">
        <v>0</v>
      </c>
      <c r="F54" s="14">
        <v>172</v>
      </c>
      <c r="G54" s="11">
        <v>172</v>
      </c>
      <c r="H54" s="11">
        <v>1</v>
      </c>
      <c r="I54" s="14">
        <v>0</v>
      </c>
      <c r="J54" s="14">
        <v>245</v>
      </c>
      <c r="K54" s="14">
        <v>0</v>
      </c>
      <c r="L54" s="14">
        <v>225</v>
      </c>
      <c r="M54" s="11">
        <v>470</v>
      </c>
      <c r="N54" s="11">
        <v>2</v>
      </c>
      <c r="O54" s="14">
        <v>183</v>
      </c>
      <c r="P54" s="14">
        <v>0</v>
      </c>
      <c r="Q54" s="14">
        <v>0</v>
      </c>
      <c r="R54" s="14">
        <v>256</v>
      </c>
      <c r="S54" s="11">
        <v>439</v>
      </c>
      <c r="T54" s="11">
        <v>2</v>
      </c>
      <c r="U54" s="14">
        <v>214</v>
      </c>
      <c r="V54" s="14">
        <v>0</v>
      </c>
      <c r="W54" s="14">
        <v>0</v>
      </c>
      <c r="X54" s="14">
        <v>186</v>
      </c>
      <c r="Y54" s="11">
        <v>400</v>
      </c>
      <c r="Z54" s="11">
        <v>2</v>
      </c>
      <c r="AA54" s="12">
        <v>1481</v>
      </c>
      <c r="AB54" s="12">
        <v>7</v>
      </c>
      <c r="AC54" s="13">
        <v>211.57142857142858</v>
      </c>
    </row>
    <row r="55" spans="1:29" x14ac:dyDescent="0.2">
      <c r="A55" s="11" t="s">
        <v>57</v>
      </c>
      <c r="B55" s="12" t="s">
        <v>39</v>
      </c>
      <c r="C55" s="14">
        <v>144</v>
      </c>
      <c r="D55" s="14">
        <v>0</v>
      </c>
      <c r="E55" s="14">
        <v>203</v>
      </c>
      <c r="F55" s="14">
        <v>0</v>
      </c>
      <c r="G55" s="11">
        <v>347</v>
      </c>
      <c r="H55" s="11">
        <v>2</v>
      </c>
      <c r="I55" s="14">
        <v>184</v>
      </c>
      <c r="J55" s="14">
        <v>0</v>
      </c>
      <c r="K55" s="14">
        <v>195</v>
      </c>
      <c r="L55" s="14">
        <v>0</v>
      </c>
      <c r="M55" s="11">
        <v>379</v>
      </c>
      <c r="N55" s="11">
        <v>2</v>
      </c>
      <c r="O55" s="14">
        <v>0</v>
      </c>
      <c r="P55" s="14">
        <v>212</v>
      </c>
      <c r="Q55" s="14">
        <v>192</v>
      </c>
      <c r="R55" s="14">
        <v>0</v>
      </c>
      <c r="S55" s="11">
        <v>404</v>
      </c>
      <c r="T55" s="11">
        <v>2</v>
      </c>
      <c r="U55" s="14">
        <v>0</v>
      </c>
      <c r="V55" s="14">
        <v>249</v>
      </c>
      <c r="W55" s="14">
        <v>192</v>
      </c>
      <c r="X55" s="14">
        <v>0</v>
      </c>
      <c r="Y55" s="11">
        <v>441</v>
      </c>
      <c r="Z55" s="11">
        <v>2</v>
      </c>
      <c r="AA55" s="12">
        <v>1571</v>
      </c>
      <c r="AB55" s="12">
        <v>8</v>
      </c>
      <c r="AC55" s="13">
        <v>196.375</v>
      </c>
    </row>
    <row r="56" spans="1:29" x14ac:dyDescent="0.2">
      <c r="A56" s="11" t="s">
        <v>57</v>
      </c>
      <c r="B56" s="12" t="s">
        <v>42</v>
      </c>
      <c r="C56" s="14">
        <v>246</v>
      </c>
      <c r="D56" s="14">
        <v>0</v>
      </c>
      <c r="E56" s="14">
        <v>215</v>
      </c>
      <c r="F56" s="14">
        <v>0</v>
      </c>
      <c r="G56" s="11">
        <v>461</v>
      </c>
      <c r="H56" s="11">
        <v>2</v>
      </c>
      <c r="I56" s="14">
        <v>235</v>
      </c>
      <c r="J56" s="14">
        <v>0</v>
      </c>
      <c r="K56" s="14">
        <v>223</v>
      </c>
      <c r="L56" s="14">
        <v>0</v>
      </c>
      <c r="M56" s="11">
        <v>458</v>
      </c>
      <c r="N56" s="11">
        <v>2</v>
      </c>
      <c r="O56" s="14">
        <v>0</v>
      </c>
      <c r="P56" s="14">
        <v>244</v>
      </c>
      <c r="Q56" s="14">
        <v>192</v>
      </c>
      <c r="R56" s="14">
        <v>0</v>
      </c>
      <c r="S56" s="11">
        <v>436</v>
      </c>
      <c r="T56" s="11">
        <v>2</v>
      </c>
      <c r="U56" s="14">
        <v>0</v>
      </c>
      <c r="V56" s="14">
        <v>208</v>
      </c>
      <c r="W56" s="14">
        <v>216</v>
      </c>
      <c r="X56" s="14">
        <v>0</v>
      </c>
      <c r="Y56" s="11">
        <v>424</v>
      </c>
      <c r="Z56" s="11">
        <v>2</v>
      </c>
      <c r="AA56" s="12">
        <v>1779</v>
      </c>
      <c r="AB56" s="12">
        <v>8</v>
      </c>
      <c r="AC56" s="13">
        <v>222.375</v>
      </c>
    </row>
    <row r="57" spans="1:29" x14ac:dyDescent="0.2">
      <c r="A57" s="11" t="s">
        <v>57</v>
      </c>
      <c r="B57" s="12" t="s">
        <v>40</v>
      </c>
      <c r="C57" s="14">
        <v>0</v>
      </c>
      <c r="D57" s="14">
        <v>280</v>
      </c>
      <c r="E57" s="14">
        <v>0</v>
      </c>
      <c r="F57" s="14">
        <v>201</v>
      </c>
      <c r="G57" s="11">
        <v>481</v>
      </c>
      <c r="H57" s="11">
        <v>2</v>
      </c>
      <c r="I57" s="14">
        <v>0</v>
      </c>
      <c r="J57" s="14">
        <v>269</v>
      </c>
      <c r="K57" s="14">
        <v>0</v>
      </c>
      <c r="L57" s="14">
        <v>266</v>
      </c>
      <c r="M57" s="11">
        <v>535</v>
      </c>
      <c r="N57" s="11">
        <v>2</v>
      </c>
      <c r="O57" s="14">
        <v>194</v>
      </c>
      <c r="P57" s="14">
        <v>0</v>
      </c>
      <c r="Q57" s="14">
        <v>0</v>
      </c>
      <c r="R57" s="14">
        <v>192</v>
      </c>
      <c r="S57" s="11">
        <v>386</v>
      </c>
      <c r="T57" s="11">
        <v>2</v>
      </c>
      <c r="U57" s="14">
        <v>207</v>
      </c>
      <c r="V57" s="14">
        <v>0</v>
      </c>
      <c r="W57" s="14">
        <v>0</v>
      </c>
      <c r="X57" s="14">
        <v>222</v>
      </c>
      <c r="Y57" s="11">
        <v>429</v>
      </c>
      <c r="Z57" s="11">
        <v>2</v>
      </c>
      <c r="AA57" s="12">
        <v>1831</v>
      </c>
      <c r="AB57" s="12">
        <v>8</v>
      </c>
      <c r="AC57" s="13">
        <v>228.875</v>
      </c>
    </row>
    <row r="58" spans="1:29" x14ac:dyDescent="0.2">
      <c r="A58" s="11" t="s">
        <v>57</v>
      </c>
      <c r="B58" s="12" t="s">
        <v>37</v>
      </c>
      <c r="C58" s="14">
        <v>0</v>
      </c>
      <c r="D58" s="14">
        <v>193</v>
      </c>
      <c r="E58" s="14">
        <v>0</v>
      </c>
      <c r="F58" s="14">
        <v>226</v>
      </c>
      <c r="G58" s="11">
        <v>419</v>
      </c>
      <c r="H58" s="11">
        <v>2</v>
      </c>
      <c r="I58" s="14">
        <v>0</v>
      </c>
      <c r="J58" s="14">
        <v>218</v>
      </c>
      <c r="K58" s="14">
        <v>0</v>
      </c>
      <c r="L58" s="14">
        <v>237</v>
      </c>
      <c r="M58" s="11">
        <v>455</v>
      </c>
      <c r="N58" s="11">
        <v>2</v>
      </c>
      <c r="O58" s="14">
        <v>0</v>
      </c>
      <c r="P58" s="14">
        <v>0</v>
      </c>
      <c r="Q58" s="14">
        <v>0</v>
      </c>
      <c r="R58" s="14">
        <v>0</v>
      </c>
      <c r="S58" s="11">
        <v>0</v>
      </c>
      <c r="T58" s="11">
        <v>0</v>
      </c>
      <c r="U58" s="14">
        <v>0</v>
      </c>
      <c r="V58" s="14">
        <v>0</v>
      </c>
      <c r="W58" s="14">
        <v>0</v>
      </c>
      <c r="X58" s="14">
        <v>0</v>
      </c>
      <c r="Y58" s="11">
        <v>0</v>
      </c>
      <c r="Z58" s="11">
        <v>0</v>
      </c>
      <c r="AA58" s="12">
        <v>874</v>
      </c>
      <c r="AB58" s="12">
        <v>4</v>
      </c>
      <c r="AC58" s="13">
        <v>218.5</v>
      </c>
    </row>
    <row r="59" spans="1:29" x14ac:dyDescent="0.2">
      <c r="A59" s="11" t="s">
        <v>58</v>
      </c>
      <c r="B59" s="11" t="s">
        <v>58</v>
      </c>
      <c r="C59" s="11">
        <v>654</v>
      </c>
      <c r="D59" s="11">
        <v>650</v>
      </c>
      <c r="E59" s="11">
        <v>781</v>
      </c>
      <c r="F59" s="11">
        <v>701</v>
      </c>
      <c r="G59" s="11">
        <v>2786</v>
      </c>
      <c r="H59" s="11">
        <v>12</v>
      </c>
      <c r="I59" s="11">
        <v>651</v>
      </c>
      <c r="J59" s="11">
        <v>665</v>
      </c>
      <c r="K59" s="11">
        <v>613</v>
      </c>
      <c r="L59" s="11">
        <v>608</v>
      </c>
      <c r="M59" s="11">
        <v>2537</v>
      </c>
      <c r="N59" s="11">
        <v>12</v>
      </c>
      <c r="O59" s="11">
        <v>679</v>
      </c>
      <c r="P59" s="11">
        <v>607</v>
      </c>
      <c r="Q59" s="11">
        <v>687</v>
      </c>
      <c r="R59" s="11">
        <v>652</v>
      </c>
      <c r="S59" s="11">
        <v>2625</v>
      </c>
      <c r="T59" s="11">
        <v>12</v>
      </c>
      <c r="U59" s="11">
        <v>695</v>
      </c>
      <c r="V59" s="11">
        <v>675</v>
      </c>
      <c r="W59" s="11">
        <v>663</v>
      </c>
      <c r="X59" s="11">
        <v>641</v>
      </c>
      <c r="Y59" s="11">
        <v>2674</v>
      </c>
      <c r="Z59" s="11">
        <v>12</v>
      </c>
      <c r="AA59" s="12">
        <v>10622</v>
      </c>
      <c r="AB59" s="12">
        <v>48</v>
      </c>
      <c r="AC59" s="13">
        <f>AA59/AB59</f>
        <v>221.29166666666666</v>
      </c>
    </row>
    <row r="60" spans="1:29" x14ac:dyDescent="0.2">
      <c r="A60" s="11" t="s">
        <v>58</v>
      </c>
      <c r="B60" s="12" t="s">
        <v>46</v>
      </c>
      <c r="C60" s="14">
        <v>0</v>
      </c>
      <c r="D60" s="14">
        <v>192</v>
      </c>
      <c r="E60" s="14">
        <v>300</v>
      </c>
      <c r="F60" s="14">
        <v>0</v>
      </c>
      <c r="G60" s="11">
        <v>492</v>
      </c>
      <c r="H60" s="11">
        <v>2</v>
      </c>
      <c r="I60" s="14">
        <v>0</v>
      </c>
      <c r="J60" s="14">
        <v>200</v>
      </c>
      <c r="K60" s="14">
        <v>162</v>
      </c>
      <c r="L60" s="14">
        <v>0</v>
      </c>
      <c r="M60" s="11">
        <v>362</v>
      </c>
      <c r="N60" s="11">
        <v>2</v>
      </c>
      <c r="O60" s="14">
        <v>0</v>
      </c>
      <c r="P60" s="14">
        <v>0</v>
      </c>
      <c r="Q60" s="14">
        <v>0</v>
      </c>
      <c r="R60" s="14">
        <v>229</v>
      </c>
      <c r="S60" s="11">
        <v>229</v>
      </c>
      <c r="T60" s="11">
        <v>1</v>
      </c>
      <c r="U60" s="14">
        <v>0</v>
      </c>
      <c r="V60" s="14">
        <v>278</v>
      </c>
      <c r="W60" s="14">
        <v>0</v>
      </c>
      <c r="X60" s="14">
        <v>211</v>
      </c>
      <c r="Y60" s="11">
        <v>489</v>
      </c>
      <c r="Z60" s="11">
        <v>2</v>
      </c>
      <c r="AA60" s="12">
        <v>1572</v>
      </c>
      <c r="AB60" s="12">
        <v>7</v>
      </c>
      <c r="AC60" s="13">
        <v>224.57142857142858</v>
      </c>
    </row>
    <row r="61" spans="1:29" x14ac:dyDescent="0.2">
      <c r="A61" s="11" t="s">
        <v>58</v>
      </c>
      <c r="B61" s="12" t="s">
        <v>48</v>
      </c>
      <c r="C61" s="14">
        <v>200</v>
      </c>
      <c r="D61" s="14">
        <v>0</v>
      </c>
      <c r="E61" s="14">
        <v>0</v>
      </c>
      <c r="F61" s="14">
        <v>225</v>
      </c>
      <c r="G61" s="11">
        <v>425</v>
      </c>
      <c r="H61" s="11">
        <v>2</v>
      </c>
      <c r="I61" s="14">
        <v>256</v>
      </c>
      <c r="J61" s="14">
        <v>0</v>
      </c>
      <c r="K61" s="14">
        <v>0</v>
      </c>
      <c r="L61" s="14">
        <v>191</v>
      </c>
      <c r="M61" s="11">
        <v>447</v>
      </c>
      <c r="N61" s="11">
        <v>2</v>
      </c>
      <c r="O61" s="14">
        <v>238</v>
      </c>
      <c r="P61" s="14">
        <v>0</v>
      </c>
      <c r="Q61" s="14">
        <v>202</v>
      </c>
      <c r="R61" s="14">
        <v>0</v>
      </c>
      <c r="S61" s="11">
        <v>440</v>
      </c>
      <c r="T61" s="11">
        <v>2</v>
      </c>
      <c r="U61" s="14">
        <v>214</v>
      </c>
      <c r="V61" s="14">
        <v>0</v>
      </c>
      <c r="W61" s="14">
        <v>233</v>
      </c>
      <c r="X61" s="14">
        <v>0</v>
      </c>
      <c r="Y61" s="11">
        <v>447</v>
      </c>
      <c r="Z61" s="11">
        <v>2</v>
      </c>
      <c r="AA61" s="12">
        <v>1759</v>
      </c>
      <c r="AB61" s="12">
        <v>8</v>
      </c>
      <c r="AC61" s="13">
        <v>219.875</v>
      </c>
    </row>
    <row r="62" spans="1:29" x14ac:dyDescent="0.2">
      <c r="A62" s="11" t="s">
        <v>58</v>
      </c>
      <c r="B62" s="12" t="s">
        <v>47</v>
      </c>
      <c r="C62" s="14">
        <v>0</v>
      </c>
      <c r="D62" s="14">
        <v>234</v>
      </c>
      <c r="E62" s="14">
        <v>245</v>
      </c>
      <c r="F62" s="14">
        <v>0</v>
      </c>
      <c r="G62" s="11">
        <v>479</v>
      </c>
      <c r="H62" s="11">
        <v>2</v>
      </c>
      <c r="I62" s="14">
        <v>0</v>
      </c>
      <c r="J62" s="14">
        <v>237</v>
      </c>
      <c r="K62" s="14">
        <v>216</v>
      </c>
      <c r="L62" s="14">
        <v>0</v>
      </c>
      <c r="M62" s="11">
        <v>453</v>
      </c>
      <c r="N62" s="11">
        <v>2</v>
      </c>
      <c r="O62" s="14">
        <v>0</v>
      </c>
      <c r="P62" s="14">
        <v>179</v>
      </c>
      <c r="Q62" s="14">
        <v>0</v>
      </c>
      <c r="R62" s="14">
        <v>0</v>
      </c>
      <c r="S62" s="11">
        <v>179</v>
      </c>
      <c r="T62" s="11">
        <v>1</v>
      </c>
      <c r="U62" s="14">
        <v>0</v>
      </c>
      <c r="V62" s="14">
        <v>0</v>
      </c>
      <c r="W62" s="14">
        <v>0</v>
      </c>
      <c r="X62" s="14">
        <v>235</v>
      </c>
      <c r="Y62" s="11">
        <v>235</v>
      </c>
      <c r="Z62" s="11">
        <v>1</v>
      </c>
      <c r="AA62" s="12">
        <v>1346</v>
      </c>
      <c r="AB62" s="12">
        <v>6</v>
      </c>
      <c r="AC62" s="13">
        <v>224.33333333333334</v>
      </c>
    </row>
    <row r="63" spans="1:29" x14ac:dyDescent="0.2">
      <c r="A63" s="11" t="s">
        <v>58</v>
      </c>
      <c r="B63" s="12" t="s">
        <v>44</v>
      </c>
      <c r="C63" s="14">
        <v>0</v>
      </c>
      <c r="D63" s="14">
        <v>224</v>
      </c>
      <c r="E63" s="14">
        <v>236</v>
      </c>
      <c r="F63" s="14">
        <v>0</v>
      </c>
      <c r="G63" s="11">
        <v>460</v>
      </c>
      <c r="H63" s="11">
        <v>2</v>
      </c>
      <c r="I63" s="14">
        <v>0</v>
      </c>
      <c r="J63" s="14">
        <v>228</v>
      </c>
      <c r="K63" s="14">
        <v>235</v>
      </c>
      <c r="L63" s="14">
        <v>0</v>
      </c>
      <c r="M63" s="11">
        <v>463</v>
      </c>
      <c r="N63" s="11">
        <v>2</v>
      </c>
      <c r="O63" s="14">
        <v>0</v>
      </c>
      <c r="P63" s="14">
        <v>193</v>
      </c>
      <c r="Q63" s="14">
        <v>0</v>
      </c>
      <c r="R63" s="14">
        <v>221</v>
      </c>
      <c r="S63" s="11">
        <v>414</v>
      </c>
      <c r="T63" s="11">
        <v>2</v>
      </c>
      <c r="U63" s="14">
        <v>0</v>
      </c>
      <c r="V63" s="14">
        <v>222</v>
      </c>
      <c r="W63" s="14">
        <v>0</v>
      </c>
      <c r="X63" s="14">
        <v>195</v>
      </c>
      <c r="Y63" s="11">
        <v>417</v>
      </c>
      <c r="Z63" s="11">
        <v>2</v>
      </c>
      <c r="AA63" s="12">
        <v>1754</v>
      </c>
      <c r="AB63" s="12">
        <v>8</v>
      </c>
      <c r="AC63" s="13">
        <v>219.25</v>
      </c>
    </row>
    <row r="64" spans="1:29" x14ac:dyDescent="0.2">
      <c r="A64" s="11" t="s">
        <v>58</v>
      </c>
      <c r="B64" s="12" t="s">
        <v>49</v>
      </c>
      <c r="C64" s="14">
        <v>222</v>
      </c>
      <c r="D64" s="14">
        <v>0</v>
      </c>
      <c r="E64" s="14">
        <v>0</v>
      </c>
      <c r="F64" s="14">
        <v>242</v>
      </c>
      <c r="G64" s="11">
        <v>464</v>
      </c>
      <c r="H64" s="11">
        <v>2</v>
      </c>
      <c r="I64" s="14">
        <v>190</v>
      </c>
      <c r="J64" s="14">
        <v>0</v>
      </c>
      <c r="K64" s="14">
        <v>0</v>
      </c>
      <c r="L64" s="14">
        <v>235</v>
      </c>
      <c r="M64" s="11">
        <v>425</v>
      </c>
      <c r="N64" s="11">
        <v>2</v>
      </c>
      <c r="O64" s="14">
        <v>246</v>
      </c>
      <c r="P64" s="14">
        <v>0</v>
      </c>
      <c r="Q64" s="14">
        <v>211</v>
      </c>
      <c r="R64" s="14">
        <v>0</v>
      </c>
      <c r="S64" s="11">
        <v>457</v>
      </c>
      <c r="T64" s="11">
        <v>2</v>
      </c>
      <c r="U64" s="14">
        <v>212</v>
      </c>
      <c r="V64" s="14">
        <v>0</v>
      </c>
      <c r="W64" s="14">
        <v>224</v>
      </c>
      <c r="X64" s="14">
        <v>0</v>
      </c>
      <c r="Y64" s="11">
        <v>436</v>
      </c>
      <c r="Z64" s="11">
        <v>2</v>
      </c>
      <c r="AA64" s="12">
        <v>1782</v>
      </c>
      <c r="AB64" s="12">
        <v>8</v>
      </c>
      <c r="AC64" s="13">
        <v>222.75</v>
      </c>
    </row>
    <row r="65" spans="1:29" x14ac:dyDescent="0.2">
      <c r="A65" s="11" t="s">
        <v>58</v>
      </c>
      <c r="B65" s="12" t="s">
        <v>45</v>
      </c>
      <c r="C65" s="14">
        <v>0</v>
      </c>
      <c r="D65" s="14">
        <v>0</v>
      </c>
      <c r="E65" s="14">
        <v>0</v>
      </c>
      <c r="F65" s="14">
        <v>0</v>
      </c>
      <c r="G65" s="11">
        <v>0</v>
      </c>
      <c r="H65" s="11">
        <v>0</v>
      </c>
      <c r="I65" s="14">
        <v>0</v>
      </c>
      <c r="J65" s="14">
        <v>0</v>
      </c>
      <c r="K65" s="14">
        <v>0</v>
      </c>
      <c r="L65" s="14">
        <v>0</v>
      </c>
      <c r="M65" s="11">
        <v>0</v>
      </c>
      <c r="N65" s="11">
        <v>0</v>
      </c>
      <c r="O65" s="14">
        <v>0</v>
      </c>
      <c r="P65" s="14">
        <v>235</v>
      </c>
      <c r="Q65" s="14">
        <v>0</v>
      </c>
      <c r="R65" s="14">
        <v>202</v>
      </c>
      <c r="S65" s="11">
        <v>437</v>
      </c>
      <c r="T65" s="11">
        <v>2</v>
      </c>
      <c r="U65" s="14">
        <v>0</v>
      </c>
      <c r="V65" s="14">
        <v>175</v>
      </c>
      <c r="W65" s="14">
        <v>0</v>
      </c>
      <c r="X65" s="14">
        <v>0</v>
      </c>
      <c r="Y65" s="11">
        <v>175</v>
      </c>
      <c r="Z65" s="11">
        <v>1</v>
      </c>
      <c r="AA65" s="12">
        <v>612</v>
      </c>
      <c r="AB65" s="12">
        <v>3</v>
      </c>
      <c r="AC65" s="13">
        <v>204</v>
      </c>
    </row>
    <row r="66" spans="1:29" x14ac:dyDescent="0.2">
      <c r="A66" s="11" t="s">
        <v>58</v>
      </c>
      <c r="B66" s="12" t="s">
        <v>50</v>
      </c>
      <c r="C66" s="14">
        <v>232</v>
      </c>
      <c r="D66" s="14">
        <v>0</v>
      </c>
      <c r="E66" s="14">
        <v>0</v>
      </c>
      <c r="F66" s="14">
        <v>234</v>
      </c>
      <c r="G66" s="11">
        <v>466</v>
      </c>
      <c r="H66" s="11">
        <v>2</v>
      </c>
      <c r="I66" s="14">
        <v>205</v>
      </c>
      <c r="J66" s="14">
        <v>0</v>
      </c>
      <c r="K66" s="14">
        <v>0</v>
      </c>
      <c r="L66" s="14">
        <v>182</v>
      </c>
      <c r="M66" s="11">
        <v>387</v>
      </c>
      <c r="N66" s="11">
        <v>2</v>
      </c>
      <c r="O66" s="14">
        <v>195</v>
      </c>
      <c r="P66" s="14">
        <v>0</v>
      </c>
      <c r="Q66" s="14">
        <v>274</v>
      </c>
      <c r="R66" s="14"/>
      <c r="S66" s="11">
        <v>469</v>
      </c>
      <c r="T66" s="11">
        <v>2</v>
      </c>
      <c r="U66" s="14">
        <v>269</v>
      </c>
      <c r="V66" s="14">
        <v>0</v>
      </c>
      <c r="W66" s="14">
        <v>206</v>
      </c>
      <c r="X66" s="14">
        <v>0</v>
      </c>
      <c r="Y66" s="11">
        <v>475</v>
      </c>
      <c r="Z66" s="11">
        <v>2</v>
      </c>
      <c r="AA66" s="12">
        <v>1797</v>
      </c>
      <c r="AB66" s="12">
        <v>8</v>
      </c>
      <c r="AC66" s="13">
        <v>224.625</v>
      </c>
    </row>
  </sheetData>
  <sortState ref="A1:AC66">
    <sortCondition descending="1" ref="A1:A66"/>
    <sortCondition ref="B1:B6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A43" zoomScaleNormal="100" workbookViewId="0">
      <selection activeCell="M73" sqref="M73"/>
    </sheetView>
  </sheetViews>
  <sheetFormatPr defaultColWidth="43.140625" defaultRowHeight="15" x14ac:dyDescent="0.25"/>
  <cols>
    <col min="1" max="1" width="11.7109375" style="10" bestFit="1" customWidth="1"/>
    <col min="2" max="2" width="28" style="10" bestFit="1" customWidth="1"/>
    <col min="3" max="6" width="4.42578125" style="10" bestFit="1" customWidth="1"/>
    <col min="7" max="7" width="5.5703125" style="10" bestFit="1" customWidth="1"/>
    <col min="8" max="8" width="5.5703125" style="10" customWidth="1"/>
    <col min="9" max="12" width="4.42578125" style="10" bestFit="1" customWidth="1"/>
    <col min="13" max="13" width="5.5703125" style="10" bestFit="1" customWidth="1"/>
    <col min="14" max="14" width="5.5703125" style="10" customWidth="1"/>
    <col min="15" max="18" width="4.42578125" style="10" bestFit="1" customWidth="1"/>
    <col min="19" max="19" width="5.5703125" style="10" bestFit="1" customWidth="1"/>
    <col min="20" max="20" width="5.5703125" style="10" customWidth="1"/>
    <col min="21" max="22" width="8.7109375" style="10" customWidth="1"/>
    <col min="23" max="16384" width="43.140625" style="10"/>
  </cols>
  <sheetData>
    <row r="1" spans="1:22" x14ac:dyDescent="0.25">
      <c r="A1" s="8" t="s">
        <v>54</v>
      </c>
      <c r="B1" s="10" t="s">
        <v>19</v>
      </c>
      <c r="C1" s="9">
        <v>147</v>
      </c>
      <c r="D1" s="9">
        <v>0</v>
      </c>
      <c r="E1" s="9">
        <v>0</v>
      </c>
      <c r="F1" s="9">
        <v>0</v>
      </c>
      <c r="G1" s="8">
        <v>147</v>
      </c>
      <c r="H1" s="8">
        <f>COUNTIF(C1:F1,"&gt;1")</f>
        <v>1</v>
      </c>
      <c r="I1" s="9">
        <v>0</v>
      </c>
      <c r="J1" s="9">
        <v>0</v>
      </c>
      <c r="K1" s="9">
        <v>0</v>
      </c>
      <c r="L1" s="9">
        <v>0</v>
      </c>
      <c r="M1" s="8">
        <v>0</v>
      </c>
      <c r="N1" s="8">
        <f>COUNTIF(I1:L1,"&gt;1")</f>
        <v>0</v>
      </c>
      <c r="O1" s="9">
        <v>0</v>
      </c>
      <c r="P1" s="9">
        <v>0</v>
      </c>
      <c r="Q1" s="9">
        <v>0</v>
      </c>
      <c r="R1" s="9">
        <v>0</v>
      </c>
      <c r="S1" s="8">
        <v>0</v>
      </c>
      <c r="T1" s="8">
        <f>COUNTIF(O1:R1,"&gt;1")</f>
        <v>0</v>
      </c>
      <c r="U1" s="10">
        <f>G1+M1+S1</f>
        <v>147</v>
      </c>
      <c r="V1" s="10">
        <f>H1+N1+T1</f>
        <v>1</v>
      </c>
    </row>
    <row r="2" spans="1:22" x14ac:dyDescent="0.25">
      <c r="A2" s="8" t="s">
        <v>54</v>
      </c>
      <c r="B2" s="10" t="s">
        <v>20</v>
      </c>
      <c r="C2" s="9">
        <v>244</v>
      </c>
      <c r="D2" s="9">
        <v>0</v>
      </c>
      <c r="E2" s="9">
        <v>0</v>
      </c>
      <c r="F2" s="9">
        <v>269</v>
      </c>
      <c r="G2" s="8">
        <v>513</v>
      </c>
      <c r="H2" s="8">
        <f t="shared" ref="H2:H65" si="0">COUNTIF(C2:F2,"&gt;1")</f>
        <v>2</v>
      </c>
      <c r="I2" s="9">
        <v>218</v>
      </c>
      <c r="J2" s="9">
        <v>0</v>
      </c>
      <c r="K2" s="9">
        <v>212</v>
      </c>
      <c r="L2" s="9">
        <v>0</v>
      </c>
      <c r="M2" s="8">
        <v>430</v>
      </c>
      <c r="N2" s="8">
        <f t="shared" ref="N2:N65" si="1">COUNTIF(I2:L2,"&gt;1")</f>
        <v>2</v>
      </c>
      <c r="O2" s="9">
        <v>197</v>
      </c>
      <c r="P2" s="9">
        <v>0</v>
      </c>
      <c r="Q2" s="9">
        <v>185</v>
      </c>
      <c r="R2" s="9">
        <v>0</v>
      </c>
      <c r="S2" s="8">
        <v>382</v>
      </c>
      <c r="T2" s="8">
        <f t="shared" ref="T2:T65" si="2">COUNTIF(O2:R2,"&gt;1")</f>
        <v>2</v>
      </c>
      <c r="U2" s="10">
        <f t="shared" ref="U2:U65" si="3">G2+M2+S2</f>
        <v>1325</v>
      </c>
      <c r="V2" s="10">
        <f t="shared" ref="V2:V65" si="4">H2+N2+T2</f>
        <v>6</v>
      </c>
    </row>
    <row r="3" spans="1:22" x14ac:dyDescent="0.25">
      <c r="A3" s="8" t="s">
        <v>54</v>
      </c>
      <c r="B3" s="10" t="s">
        <v>21</v>
      </c>
      <c r="C3" s="9">
        <v>225</v>
      </c>
      <c r="D3" s="9">
        <v>0</v>
      </c>
      <c r="E3" s="9">
        <v>0</v>
      </c>
      <c r="F3" s="9">
        <v>190</v>
      </c>
      <c r="G3" s="8">
        <v>415</v>
      </c>
      <c r="H3" s="8">
        <f t="shared" si="0"/>
        <v>2</v>
      </c>
      <c r="I3" s="9">
        <v>246</v>
      </c>
      <c r="J3" s="9">
        <v>0</v>
      </c>
      <c r="K3" s="9">
        <v>155</v>
      </c>
      <c r="L3" s="9">
        <v>0</v>
      </c>
      <c r="M3" s="8">
        <v>401</v>
      </c>
      <c r="N3" s="8">
        <f t="shared" si="1"/>
        <v>2</v>
      </c>
      <c r="O3" s="9">
        <v>245</v>
      </c>
      <c r="P3" s="9">
        <v>0</v>
      </c>
      <c r="Q3" s="9">
        <v>258</v>
      </c>
      <c r="R3" s="9">
        <v>0</v>
      </c>
      <c r="S3" s="8">
        <v>503</v>
      </c>
      <c r="T3" s="8">
        <f t="shared" si="2"/>
        <v>2</v>
      </c>
      <c r="U3" s="10">
        <f t="shared" si="3"/>
        <v>1319</v>
      </c>
      <c r="V3" s="10">
        <f t="shared" si="4"/>
        <v>6</v>
      </c>
    </row>
    <row r="4" spans="1:22" x14ac:dyDescent="0.25">
      <c r="A4" s="8" t="s">
        <v>54</v>
      </c>
      <c r="B4" s="10" t="s">
        <v>22</v>
      </c>
      <c r="C4" s="9">
        <v>0</v>
      </c>
      <c r="D4" s="9">
        <v>202</v>
      </c>
      <c r="E4" s="9">
        <v>225</v>
      </c>
      <c r="F4" s="9">
        <v>0</v>
      </c>
      <c r="G4" s="8">
        <v>427</v>
      </c>
      <c r="H4" s="8">
        <f t="shared" si="0"/>
        <v>2</v>
      </c>
      <c r="I4" s="9">
        <v>0</v>
      </c>
      <c r="J4" s="9">
        <v>182</v>
      </c>
      <c r="K4" s="9">
        <v>0</v>
      </c>
      <c r="L4" s="9">
        <v>219</v>
      </c>
      <c r="M4" s="8">
        <v>401</v>
      </c>
      <c r="N4" s="8">
        <f t="shared" si="1"/>
        <v>2</v>
      </c>
      <c r="O4" s="9">
        <v>0</v>
      </c>
      <c r="P4" s="9">
        <v>189</v>
      </c>
      <c r="Q4" s="9">
        <v>0</v>
      </c>
      <c r="R4" s="9">
        <v>224</v>
      </c>
      <c r="S4" s="8">
        <v>413</v>
      </c>
      <c r="T4" s="8">
        <f t="shared" si="2"/>
        <v>2</v>
      </c>
      <c r="U4" s="10">
        <f t="shared" si="3"/>
        <v>1241</v>
      </c>
      <c r="V4" s="10">
        <f t="shared" si="4"/>
        <v>6</v>
      </c>
    </row>
    <row r="5" spans="1:22" x14ac:dyDescent="0.25">
      <c r="A5" s="8" t="s">
        <v>54</v>
      </c>
      <c r="B5" s="10" t="s">
        <v>23</v>
      </c>
      <c r="C5" s="9">
        <v>0</v>
      </c>
      <c r="D5" s="9">
        <v>213</v>
      </c>
      <c r="E5" s="9">
        <v>184</v>
      </c>
      <c r="F5" s="9">
        <v>0</v>
      </c>
      <c r="G5" s="8">
        <v>397</v>
      </c>
      <c r="H5" s="8">
        <f t="shared" si="0"/>
        <v>2</v>
      </c>
      <c r="I5" s="9">
        <v>0</v>
      </c>
      <c r="J5" s="9">
        <v>193</v>
      </c>
      <c r="K5" s="9">
        <v>0</v>
      </c>
      <c r="L5" s="9">
        <v>238</v>
      </c>
      <c r="M5" s="8">
        <v>431</v>
      </c>
      <c r="N5" s="8">
        <f t="shared" si="1"/>
        <v>2</v>
      </c>
      <c r="O5" s="9">
        <v>0</v>
      </c>
      <c r="P5" s="9">
        <v>210</v>
      </c>
      <c r="Q5" s="9">
        <v>0</v>
      </c>
      <c r="R5" s="9">
        <v>183</v>
      </c>
      <c r="S5" s="8">
        <v>393</v>
      </c>
      <c r="T5" s="8">
        <f t="shared" si="2"/>
        <v>2</v>
      </c>
      <c r="U5" s="10">
        <f t="shared" si="3"/>
        <v>1221</v>
      </c>
      <c r="V5" s="10">
        <f t="shared" si="4"/>
        <v>6</v>
      </c>
    </row>
    <row r="6" spans="1:22" x14ac:dyDescent="0.25">
      <c r="A6" s="8" t="s">
        <v>54</v>
      </c>
      <c r="B6" s="10" t="s">
        <v>24</v>
      </c>
      <c r="C6" s="9">
        <v>0</v>
      </c>
      <c r="D6" s="9">
        <v>222</v>
      </c>
      <c r="E6" s="9">
        <v>268</v>
      </c>
      <c r="F6" s="9">
        <v>0</v>
      </c>
      <c r="G6" s="8">
        <v>490</v>
      </c>
      <c r="H6" s="8">
        <f t="shared" si="0"/>
        <v>2</v>
      </c>
      <c r="I6" s="9">
        <v>0</v>
      </c>
      <c r="J6" s="9">
        <v>244</v>
      </c>
      <c r="K6" s="9">
        <v>0</v>
      </c>
      <c r="L6" s="9">
        <v>257</v>
      </c>
      <c r="M6" s="8">
        <v>501</v>
      </c>
      <c r="N6" s="8">
        <f t="shared" si="1"/>
        <v>2</v>
      </c>
      <c r="O6" s="9">
        <v>0</v>
      </c>
      <c r="P6" s="9">
        <v>169</v>
      </c>
      <c r="Q6" s="9">
        <v>0</v>
      </c>
      <c r="R6" s="9">
        <v>256</v>
      </c>
      <c r="S6" s="8">
        <v>425</v>
      </c>
      <c r="T6" s="8">
        <f t="shared" si="2"/>
        <v>2</v>
      </c>
      <c r="U6" s="10">
        <f t="shared" si="3"/>
        <v>1416</v>
      </c>
      <c r="V6" s="10">
        <f t="shared" si="4"/>
        <v>6</v>
      </c>
    </row>
    <row r="7" spans="1:22" x14ac:dyDescent="0.25">
      <c r="A7" s="8" t="s">
        <v>54</v>
      </c>
      <c r="B7" s="10" t="s">
        <v>61</v>
      </c>
      <c r="C7" s="9">
        <v>0</v>
      </c>
      <c r="D7" s="9">
        <v>0</v>
      </c>
      <c r="E7" s="9">
        <v>0</v>
      </c>
      <c r="F7" s="9">
        <v>209</v>
      </c>
      <c r="G7" s="8">
        <v>209</v>
      </c>
      <c r="H7" s="8">
        <f t="shared" si="0"/>
        <v>1</v>
      </c>
      <c r="I7" s="9">
        <v>206</v>
      </c>
      <c r="J7" s="9">
        <v>0</v>
      </c>
      <c r="K7" s="9">
        <v>206</v>
      </c>
      <c r="L7" s="9">
        <v>0</v>
      </c>
      <c r="M7" s="8">
        <v>412</v>
      </c>
      <c r="N7" s="8">
        <f t="shared" si="1"/>
        <v>2</v>
      </c>
      <c r="O7" s="9">
        <v>234</v>
      </c>
      <c r="P7" s="9">
        <v>0</v>
      </c>
      <c r="Q7" s="9">
        <v>187</v>
      </c>
      <c r="R7" s="9">
        <v>0</v>
      </c>
      <c r="S7" s="8">
        <v>421</v>
      </c>
      <c r="T7" s="8">
        <f t="shared" si="2"/>
        <v>2</v>
      </c>
      <c r="U7" s="10">
        <f t="shared" si="3"/>
        <v>1042</v>
      </c>
      <c r="V7" s="10">
        <f t="shared" si="4"/>
        <v>5</v>
      </c>
    </row>
    <row r="8" spans="1:22" x14ac:dyDescent="0.25">
      <c r="A8" s="8" t="s">
        <v>54</v>
      </c>
      <c r="B8" s="8" t="s">
        <v>65</v>
      </c>
      <c r="C8" s="9"/>
      <c r="D8" s="9"/>
      <c r="E8" s="9"/>
      <c r="F8" s="9"/>
      <c r="G8" s="8">
        <v>0</v>
      </c>
      <c r="H8" s="8">
        <f t="shared" si="0"/>
        <v>0</v>
      </c>
      <c r="I8" s="9"/>
      <c r="J8" s="9"/>
      <c r="K8" s="9"/>
      <c r="L8" s="9"/>
      <c r="M8" s="8">
        <v>0</v>
      </c>
      <c r="N8" s="8">
        <f t="shared" si="1"/>
        <v>0</v>
      </c>
      <c r="O8" s="9"/>
      <c r="P8" s="9"/>
      <c r="Q8" s="9"/>
      <c r="R8" s="9"/>
      <c r="S8" s="8">
        <v>0</v>
      </c>
      <c r="T8" s="8">
        <f t="shared" si="2"/>
        <v>0</v>
      </c>
      <c r="U8" s="10">
        <f t="shared" si="3"/>
        <v>0</v>
      </c>
      <c r="V8" s="10">
        <f t="shared" si="4"/>
        <v>0</v>
      </c>
    </row>
    <row r="9" spans="1:22" x14ac:dyDescent="0.25">
      <c r="A9" s="8" t="s">
        <v>54</v>
      </c>
      <c r="B9" s="8" t="s">
        <v>54</v>
      </c>
      <c r="C9" s="8">
        <v>616</v>
      </c>
      <c r="D9" s="8">
        <v>637</v>
      </c>
      <c r="E9" s="8">
        <v>677</v>
      </c>
      <c r="F9" s="8">
        <v>668</v>
      </c>
      <c r="G9" s="8">
        <v>2598</v>
      </c>
      <c r="H9" s="8">
        <f>SUM(H1:H8)</f>
        <v>12</v>
      </c>
      <c r="I9" s="8">
        <v>670</v>
      </c>
      <c r="J9" s="8">
        <v>619</v>
      </c>
      <c r="K9" s="8">
        <v>573</v>
      </c>
      <c r="L9" s="8">
        <v>714</v>
      </c>
      <c r="M9" s="8">
        <v>2576</v>
      </c>
      <c r="N9" s="8">
        <f>SUM(N1:N8)</f>
        <v>12</v>
      </c>
      <c r="O9" s="8">
        <v>676</v>
      </c>
      <c r="P9" s="8">
        <v>568</v>
      </c>
      <c r="Q9" s="8">
        <v>630</v>
      </c>
      <c r="R9" s="8">
        <v>663</v>
      </c>
      <c r="S9" s="8">
        <v>2537</v>
      </c>
      <c r="T9" s="8">
        <f>SUM(T1:T8)</f>
        <v>12</v>
      </c>
      <c r="U9" s="10">
        <f t="shared" si="3"/>
        <v>7711</v>
      </c>
      <c r="V9" s="10">
        <f t="shared" si="4"/>
        <v>36</v>
      </c>
    </row>
    <row r="10" spans="1:22" x14ac:dyDescent="0.25">
      <c r="A10" s="8" t="s">
        <v>52</v>
      </c>
      <c r="B10" s="10" t="s">
        <v>6</v>
      </c>
      <c r="C10" s="9">
        <v>0</v>
      </c>
      <c r="D10" s="9">
        <v>158</v>
      </c>
      <c r="E10" s="9">
        <v>214</v>
      </c>
      <c r="F10" s="9">
        <v>0</v>
      </c>
      <c r="G10" s="8">
        <v>372</v>
      </c>
      <c r="H10" s="8">
        <f t="shared" si="0"/>
        <v>2</v>
      </c>
      <c r="I10" s="9">
        <v>214</v>
      </c>
      <c r="J10" s="9">
        <v>0</v>
      </c>
      <c r="K10" s="9">
        <v>225</v>
      </c>
      <c r="L10" s="9">
        <v>0</v>
      </c>
      <c r="M10" s="8">
        <v>439</v>
      </c>
      <c r="N10" s="8">
        <f t="shared" si="1"/>
        <v>2</v>
      </c>
      <c r="O10" s="9">
        <v>129</v>
      </c>
      <c r="P10" s="9">
        <v>0</v>
      </c>
      <c r="Q10" s="9">
        <v>192</v>
      </c>
      <c r="R10" s="9">
        <v>0</v>
      </c>
      <c r="S10" s="8">
        <v>321</v>
      </c>
      <c r="T10" s="8">
        <f t="shared" si="2"/>
        <v>2</v>
      </c>
      <c r="U10" s="10">
        <f t="shared" si="3"/>
        <v>1132</v>
      </c>
      <c r="V10" s="10">
        <f t="shared" si="4"/>
        <v>6</v>
      </c>
    </row>
    <row r="11" spans="1:22" x14ac:dyDescent="0.25">
      <c r="A11" s="8" t="s">
        <v>52</v>
      </c>
      <c r="B11" s="10" t="s">
        <v>7</v>
      </c>
      <c r="C11" s="9">
        <v>0</v>
      </c>
      <c r="D11" s="9">
        <v>265</v>
      </c>
      <c r="E11" s="9">
        <v>239</v>
      </c>
      <c r="F11" s="9">
        <v>0</v>
      </c>
      <c r="G11" s="8">
        <v>504</v>
      </c>
      <c r="H11" s="8">
        <f t="shared" si="0"/>
        <v>2</v>
      </c>
      <c r="I11" s="9">
        <v>247</v>
      </c>
      <c r="J11" s="9">
        <v>0</v>
      </c>
      <c r="K11" s="9">
        <v>233</v>
      </c>
      <c r="L11" s="9">
        <v>0</v>
      </c>
      <c r="M11" s="8">
        <v>480</v>
      </c>
      <c r="N11" s="8">
        <f t="shared" si="1"/>
        <v>2</v>
      </c>
      <c r="O11" s="9">
        <v>235</v>
      </c>
      <c r="P11" s="9">
        <v>0</v>
      </c>
      <c r="Q11" s="9">
        <v>214</v>
      </c>
      <c r="R11" s="9">
        <v>0</v>
      </c>
      <c r="S11" s="8">
        <v>449</v>
      </c>
      <c r="T11" s="8">
        <f t="shared" si="2"/>
        <v>2</v>
      </c>
      <c r="U11" s="10">
        <f t="shared" si="3"/>
        <v>1433</v>
      </c>
      <c r="V11" s="10">
        <f t="shared" si="4"/>
        <v>6</v>
      </c>
    </row>
    <row r="12" spans="1:22" x14ac:dyDescent="0.25">
      <c r="A12" s="8" t="s">
        <v>52</v>
      </c>
      <c r="B12" s="10" t="s">
        <v>8</v>
      </c>
      <c r="C12" s="9">
        <v>233</v>
      </c>
      <c r="D12" s="9">
        <v>0</v>
      </c>
      <c r="E12" s="9">
        <v>0</v>
      </c>
      <c r="F12" s="9">
        <v>220</v>
      </c>
      <c r="G12" s="8">
        <v>453</v>
      </c>
      <c r="H12" s="8">
        <f t="shared" si="0"/>
        <v>2</v>
      </c>
      <c r="I12" s="9">
        <v>0</v>
      </c>
      <c r="J12" s="9">
        <v>229</v>
      </c>
      <c r="K12" s="9">
        <v>0</v>
      </c>
      <c r="L12" s="9">
        <v>168</v>
      </c>
      <c r="M12" s="8">
        <v>397</v>
      </c>
      <c r="N12" s="8">
        <f t="shared" si="1"/>
        <v>2</v>
      </c>
      <c r="O12" s="9">
        <v>0</v>
      </c>
      <c r="P12" s="9">
        <v>204</v>
      </c>
      <c r="Q12" s="9">
        <v>0</v>
      </c>
      <c r="R12" s="9">
        <v>239</v>
      </c>
      <c r="S12" s="8">
        <v>443</v>
      </c>
      <c r="T12" s="8">
        <f t="shared" si="2"/>
        <v>2</v>
      </c>
      <c r="U12" s="10">
        <f t="shared" si="3"/>
        <v>1293</v>
      </c>
      <c r="V12" s="10">
        <f t="shared" si="4"/>
        <v>6</v>
      </c>
    </row>
    <row r="13" spans="1:22" x14ac:dyDescent="0.25">
      <c r="A13" s="8" t="s">
        <v>52</v>
      </c>
      <c r="B13" s="10" t="s">
        <v>9</v>
      </c>
      <c r="C13" s="9">
        <v>200</v>
      </c>
      <c r="D13" s="9">
        <v>0</v>
      </c>
      <c r="E13" s="9">
        <v>0</v>
      </c>
      <c r="F13" s="9">
        <v>200</v>
      </c>
      <c r="G13" s="8">
        <v>400</v>
      </c>
      <c r="H13" s="8">
        <f t="shared" si="0"/>
        <v>2</v>
      </c>
      <c r="I13" s="9">
        <v>0</v>
      </c>
      <c r="J13" s="9">
        <v>236</v>
      </c>
      <c r="K13" s="9">
        <v>0</v>
      </c>
      <c r="L13" s="9">
        <v>191</v>
      </c>
      <c r="M13" s="8">
        <v>427</v>
      </c>
      <c r="N13" s="8">
        <f t="shared" si="1"/>
        <v>2</v>
      </c>
      <c r="O13" s="9">
        <v>234</v>
      </c>
      <c r="P13" s="9">
        <v>0</v>
      </c>
      <c r="Q13" s="9">
        <v>210</v>
      </c>
      <c r="R13" s="9">
        <v>0</v>
      </c>
      <c r="S13" s="8">
        <v>444</v>
      </c>
      <c r="T13" s="8">
        <f t="shared" si="2"/>
        <v>2</v>
      </c>
      <c r="U13" s="10">
        <f t="shared" si="3"/>
        <v>1271</v>
      </c>
      <c r="V13" s="10">
        <f t="shared" si="4"/>
        <v>6</v>
      </c>
    </row>
    <row r="14" spans="1:22" x14ac:dyDescent="0.25">
      <c r="A14" s="8" t="s">
        <v>52</v>
      </c>
      <c r="B14" s="10" t="s">
        <v>10</v>
      </c>
      <c r="C14" s="9">
        <v>0</v>
      </c>
      <c r="D14" s="9">
        <v>247</v>
      </c>
      <c r="E14" s="9">
        <v>204</v>
      </c>
      <c r="F14" s="9">
        <v>0</v>
      </c>
      <c r="G14" s="8">
        <v>451</v>
      </c>
      <c r="H14" s="8">
        <f t="shared" si="0"/>
        <v>2</v>
      </c>
      <c r="I14" s="9">
        <v>182</v>
      </c>
      <c r="J14" s="9">
        <v>0</v>
      </c>
      <c r="K14" s="9">
        <v>192</v>
      </c>
      <c r="L14" s="9">
        <v>0</v>
      </c>
      <c r="M14" s="8">
        <v>374</v>
      </c>
      <c r="N14" s="8">
        <f t="shared" si="1"/>
        <v>2</v>
      </c>
      <c r="O14" s="9">
        <v>0</v>
      </c>
      <c r="P14" s="9">
        <v>228</v>
      </c>
      <c r="Q14" s="9">
        <v>0</v>
      </c>
      <c r="R14" s="9">
        <v>234</v>
      </c>
      <c r="S14" s="8">
        <v>462</v>
      </c>
      <c r="T14" s="8">
        <f t="shared" si="2"/>
        <v>2</v>
      </c>
      <c r="U14" s="10">
        <f t="shared" si="3"/>
        <v>1287</v>
      </c>
      <c r="V14" s="10">
        <f t="shared" si="4"/>
        <v>6</v>
      </c>
    </row>
    <row r="15" spans="1:22" x14ac:dyDescent="0.25">
      <c r="A15" s="8" t="s">
        <v>52</v>
      </c>
      <c r="B15" s="10" t="s">
        <v>11</v>
      </c>
      <c r="C15" s="9">
        <v>155</v>
      </c>
      <c r="D15" s="9">
        <v>0</v>
      </c>
      <c r="E15" s="9">
        <v>0</v>
      </c>
      <c r="F15" s="9">
        <v>215</v>
      </c>
      <c r="G15" s="8">
        <v>370</v>
      </c>
      <c r="H15" s="8">
        <f t="shared" si="0"/>
        <v>2</v>
      </c>
      <c r="I15" s="9">
        <v>0</v>
      </c>
      <c r="J15" s="9">
        <v>233</v>
      </c>
      <c r="K15" s="9">
        <v>0</v>
      </c>
      <c r="L15" s="9">
        <v>194</v>
      </c>
      <c r="M15" s="8">
        <v>427</v>
      </c>
      <c r="N15" s="8">
        <f t="shared" si="1"/>
        <v>2</v>
      </c>
      <c r="O15" s="9">
        <v>0</v>
      </c>
      <c r="P15" s="9">
        <v>224</v>
      </c>
      <c r="Q15" s="9">
        <v>0</v>
      </c>
      <c r="R15" s="9">
        <v>224</v>
      </c>
      <c r="S15" s="8">
        <v>448</v>
      </c>
      <c r="T15" s="8">
        <f t="shared" si="2"/>
        <v>2</v>
      </c>
      <c r="U15" s="10">
        <f t="shared" si="3"/>
        <v>1245</v>
      </c>
      <c r="V15" s="10">
        <f t="shared" si="4"/>
        <v>6</v>
      </c>
    </row>
    <row r="16" spans="1:22" x14ac:dyDescent="0.25">
      <c r="A16" s="8" t="s">
        <v>52</v>
      </c>
      <c r="B16" s="8"/>
      <c r="C16" s="9"/>
      <c r="D16" s="9"/>
      <c r="E16" s="9"/>
      <c r="F16" s="9"/>
      <c r="G16" s="8">
        <v>0</v>
      </c>
      <c r="H16" s="8">
        <f t="shared" si="0"/>
        <v>0</v>
      </c>
      <c r="I16" s="9"/>
      <c r="J16" s="9"/>
      <c r="K16" s="9"/>
      <c r="L16" s="9"/>
      <c r="M16" s="8">
        <v>0</v>
      </c>
      <c r="N16" s="8">
        <f t="shared" si="1"/>
        <v>0</v>
      </c>
      <c r="O16" s="9"/>
      <c r="P16" s="9"/>
      <c r="Q16" s="9"/>
      <c r="R16" s="9"/>
      <c r="S16" s="8">
        <v>0</v>
      </c>
      <c r="T16" s="8">
        <f t="shared" si="2"/>
        <v>0</v>
      </c>
      <c r="U16" s="10">
        <f t="shared" si="3"/>
        <v>0</v>
      </c>
      <c r="V16" s="10">
        <f t="shared" si="4"/>
        <v>0</v>
      </c>
    </row>
    <row r="17" spans="1:22" x14ac:dyDescent="0.25">
      <c r="A17" s="8" t="s">
        <v>52</v>
      </c>
      <c r="B17" s="8"/>
      <c r="C17" s="9"/>
      <c r="D17" s="9"/>
      <c r="E17" s="9"/>
      <c r="F17" s="9"/>
      <c r="G17" s="8">
        <v>0</v>
      </c>
      <c r="H17" s="8">
        <f t="shared" si="0"/>
        <v>0</v>
      </c>
      <c r="I17" s="9"/>
      <c r="J17" s="9"/>
      <c r="K17" s="9"/>
      <c r="L17" s="9"/>
      <c r="M17" s="8">
        <v>0</v>
      </c>
      <c r="N17" s="8">
        <f t="shared" si="1"/>
        <v>0</v>
      </c>
      <c r="O17" s="9"/>
      <c r="P17" s="9"/>
      <c r="Q17" s="9"/>
      <c r="R17" s="9"/>
      <c r="S17" s="8">
        <v>0</v>
      </c>
      <c r="T17" s="8">
        <f t="shared" si="2"/>
        <v>0</v>
      </c>
      <c r="U17" s="10">
        <f t="shared" si="3"/>
        <v>0</v>
      </c>
      <c r="V17" s="10">
        <f t="shared" si="4"/>
        <v>0</v>
      </c>
    </row>
    <row r="18" spans="1:22" x14ac:dyDescent="0.25">
      <c r="A18" s="8" t="s">
        <v>52</v>
      </c>
      <c r="B18" s="8" t="s">
        <v>52</v>
      </c>
      <c r="C18" s="8">
        <v>588</v>
      </c>
      <c r="D18" s="8">
        <v>670</v>
      </c>
      <c r="E18" s="8">
        <v>657</v>
      </c>
      <c r="F18" s="8">
        <v>635</v>
      </c>
      <c r="G18" s="8">
        <v>2550</v>
      </c>
      <c r="H18" s="8">
        <f>SUM(H10:H17)</f>
        <v>12</v>
      </c>
      <c r="I18" s="8">
        <v>643</v>
      </c>
      <c r="J18" s="8">
        <v>698</v>
      </c>
      <c r="K18" s="8">
        <v>650</v>
      </c>
      <c r="L18" s="8">
        <v>553</v>
      </c>
      <c r="M18" s="8">
        <v>2544</v>
      </c>
      <c r="N18" s="8">
        <f>SUM(N10:N17)</f>
        <v>12</v>
      </c>
      <c r="O18" s="8">
        <v>598</v>
      </c>
      <c r="P18" s="8">
        <v>656</v>
      </c>
      <c r="Q18" s="8">
        <v>616</v>
      </c>
      <c r="R18" s="8">
        <v>697</v>
      </c>
      <c r="S18" s="8">
        <v>2567</v>
      </c>
      <c r="T18" s="8">
        <f>SUM(T10:T17)</f>
        <v>12</v>
      </c>
      <c r="U18" s="10">
        <f t="shared" si="3"/>
        <v>7661</v>
      </c>
      <c r="V18" s="10">
        <f t="shared" si="4"/>
        <v>36</v>
      </c>
    </row>
    <row r="19" spans="1:22" x14ac:dyDescent="0.25">
      <c r="A19" s="8" t="s">
        <v>58</v>
      </c>
      <c r="B19" s="10" t="s">
        <v>50</v>
      </c>
      <c r="C19" s="9">
        <v>214</v>
      </c>
      <c r="D19" s="9">
        <v>0</v>
      </c>
      <c r="E19" s="9">
        <v>217</v>
      </c>
      <c r="F19" s="9">
        <v>0</v>
      </c>
      <c r="G19" s="8">
        <v>431</v>
      </c>
      <c r="H19" s="8">
        <f t="shared" si="0"/>
        <v>2</v>
      </c>
      <c r="I19" s="9">
        <v>0</v>
      </c>
      <c r="J19" s="9">
        <v>233</v>
      </c>
      <c r="K19" s="9">
        <v>0</v>
      </c>
      <c r="L19" s="9">
        <v>190</v>
      </c>
      <c r="M19" s="8">
        <v>423</v>
      </c>
      <c r="N19" s="8">
        <f t="shared" si="1"/>
        <v>2</v>
      </c>
      <c r="O19" s="9">
        <v>214</v>
      </c>
      <c r="P19" s="9">
        <v>0</v>
      </c>
      <c r="Q19" s="9">
        <v>0</v>
      </c>
      <c r="R19" s="9">
        <v>224</v>
      </c>
      <c r="S19" s="8">
        <v>438</v>
      </c>
      <c r="T19" s="8">
        <f t="shared" si="2"/>
        <v>2</v>
      </c>
      <c r="U19" s="10">
        <f t="shared" si="3"/>
        <v>1292</v>
      </c>
      <c r="V19" s="10">
        <f t="shared" si="4"/>
        <v>6</v>
      </c>
    </row>
    <row r="20" spans="1:22" x14ac:dyDescent="0.25">
      <c r="A20" s="8" t="s">
        <v>58</v>
      </c>
      <c r="B20" s="10" t="s">
        <v>48</v>
      </c>
      <c r="C20" s="9">
        <v>195</v>
      </c>
      <c r="D20" s="9">
        <v>0</v>
      </c>
      <c r="E20" s="9">
        <v>190</v>
      </c>
      <c r="F20" s="9">
        <v>0</v>
      </c>
      <c r="G20" s="8">
        <v>385</v>
      </c>
      <c r="H20" s="8">
        <f t="shared" si="0"/>
        <v>2</v>
      </c>
      <c r="I20" s="9">
        <v>0</v>
      </c>
      <c r="J20" s="9">
        <v>253</v>
      </c>
      <c r="K20" s="9">
        <v>0</v>
      </c>
      <c r="L20" s="9">
        <v>210</v>
      </c>
      <c r="M20" s="8">
        <v>463</v>
      </c>
      <c r="N20" s="8">
        <f t="shared" si="1"/>
        <v>2</v>
      </c>
      <c r="O20" s="9">
        <v>210</v>
      </c>
      <c r="P20" s="9">
        <v>0</v>
      </c>
      <c r="Q20" s="9">
        <v>0</v>
      </c>
      <c r="R20" s="9">
        <v>216</v>
      </c>
      <c r="S20" s="8">
        <v>426</v>
      </c>
      <c r="T20" s="8">
        <f t="shared" si="2"/>
        <v>2</v>
      </c>
      <c r="U20" s="10">
        <f t="shared" si="3"/>
        <v>1274</v>
      </c>
      <c r="V20" s="10">
        <f t="shared" si="4"/>
        <v>6</v>
      </c>
    </row>
    <row r="21" spans="1:22" x14ac:dyDescent="0.25">
      <c r="A21" s="8" t="s">
        <v>58</v>
      </c>
      <c r="B21" s="10" t="s">
        <v>49</v>
      </c>
      <c r="C21" s="9">
        <v>0</v>
      </c>
      <c r="D21" s="9">
        <v>230</v>
      </c>
      <c r="E21" s="9">
        <v>0</v>
      </c>
      <c r="F21" s="9">
        <v>215</v>
      </c>
      <c r="G21" s="8">
        <v>445</v>
      </c>
      <c r="H21" s="8">
        <f t="shared" si="0"/>
        <v>2</v>
      </c>
      <c r="I21" s="9">
        <v>213</v>
      </c>
      <c r="J21" s="9">
        <v>0</v>
      </c>
      <c r="K21" s="9">
        <v>209</v>
      </c>
      <c r="L21" s="9">
        <v>0</v>
      </c>
      <c r="M21" s="8">
        <v>422</v>
      </c>
      <c r="N21" s="8">
        <f t="shared" si="1"/>
        <v>2</v>
      </c>
      <c r="O21" s="9">
        <v>0</v>
      </c>
      <c r="P21" s="9">
        <v>278</v>
      </c>
      <c r="Q21" s="9">
        <v>218</v>
      </c>
      <c r="R21" s="9">
        <v>0</v>
      </c>
      <c r="S21" s="8">
        <v>496</v>
      </c>
      <c r="T21" s="8">
        <f t="shared" si="2"/>
        <v>2</v>
      </c>
      <c r="U21" s="10">
        <f t="shared" si="3"/>
        <v>1363</v>
      </c>
      <c r="V21" s="10">
        <f t="shared" si="4"/>
        <v>6</v>
      </c>
    </row>
    <row r="22" spans="1:22" x14ac:dyDescent="0.25">
      <c r="A22" s="8" t="s">
        <v>58</v>
      </c>
      <c r="B22" s="10" t="s">
        <v>47</v>
      </c>
      <c r="C22" s="9">
        <v>207</v>
      </c>
      <c r="D22" s="9">
        <v>0</v>
      </c>
      <c r="E22" s="9">
        <v>180</v>
      </c>
      <c r="F22" s="9">
        <v>0</v>
      </c>
      <c r="G22" s="8">
        <v>387</v>
      </c>
      <c r="H22" s="8">
        <f t="shared" si="0"/>
        <v>2</v>
      </c>
      <c r="I22" s="9">
        <v>0</v>
      </c>
      <c r="J22" s="9">
        <v>0</v>
      </c>
      <c r="K22" s="9">
        <v>0</v>
      </c>
      <c r="L22" s="9">
        <v>0</v>
      </c>
      <c r="M22" s="8">
        <v>0</v>
      </c>
      <c r="N22" s="8">
        <f t="shared" si="1"/>
        <v>0</v>
      </c>
      <c r="O22" s="9">
        <v>0</v>
      </c>
      <c r="P22" s="9">
        <v>0</v>
      </c>
      <c r="Q22" s="9">
        <v>0</v>
      </c>
      <c r="R22" s="9">
        <v>0</v>
      </c>
      <c r="S22" s="8">
        <v>0</v>
      </c>
      <c r="T22" s="8">
        <f t="shared" si="2"/>
        <v>0</v>
      </c>
      <c r="U22" s="10">
        <f t="shared" si="3"/>
        <v>387</v>
      </c>
      <c r="V22" s="10">
        <f t="shared" si="4"/>
        <v>2</v>
      </c>
    </row>
    <row r="23" spans="1:22" x14ac:dyDescent="0.25">
      <c r="A23" s="8" t="s">
        <v>58</v>
      </c>
      <c r="B23" s="10" t="s">
        <v>44</v>
      </c>
      <c r="C23" s="9">
        <v>0</v>
      </c>
      <c r="D23" s="9">
        <v>235</v>
      </c>
      <c r="E23" s="9">
        <v>0</v>
      </c>
      <c r="F23" s="9">
        <v>224</v>
      </c>
      <c r="G23" s="8">
        <v>459</v>
      </c>
      <c r="H23" s="8">
        <f t="shared" si="0"/>
        <v>2</v>
      </c>
      <c r="I23" s="9">
        <v>225</v>
      </c>
      <c r="J23" s="9">
        <v>0</v>
      </c>
      <c r="K23" s="9">
        <v>227</v>
      </c>
      <c r="L23" s="9">
        <v>0</v>
      </c>
      <c r="M23" s="8">
        <v>452</v>
      </c>
      <c r="N23" s="8">
        <f t="shared" si="1"/>
        <v>2</v>
      </c>
      <c r="O23" s="9">
        <v>0</v>
      </c>
      <c r="P23" s="9">
        <v>215</v>
      </c>
      <c r="Q23" s="9">
        <v>178</v>
      </c>
      <c r="R23" s="9">
        <v>0</v>
      </c>
      <c r="S23" s="8">
        <v>393</v>
      </c>
      <c r="T23" s="8">
        <f t="shared" si="2"/>
        <v>2</v>
      </c>
      <c r="U23" s="10">
        <f t="shared" si="3"/>
        <v>1304</v>
      </c>
      <c r="V23" s="10">
        <f t="shared" si="4"/>
        <v>6</v>
      </c>
    </row>
    <row r="24" spans="1:22" x14ac:dyDescent="0.25">
      <c r="A24" s="8" t="s">
        <v>58</v>
      </c>
      <c r="B24" s="10" t="s">
        <v>46</v>
      </c>
      <c r="C24" s="9">
        <v>0</v>
      </c>
      <c r="D24" s="9">
        <v>204</v>
      </c>
      <c r="E24" s="9">
        <v>0</v>
      </c>
      <c r="F24" s="9">
        <v>185</v>
      </c>
      <c r="G24" s="8">
        <v>389</v>
      </c>
      <c r="H24" s="8">
        <f t="shared" si="0"/>
        <v>2</v>
      </c>
      <c r="I24" s="9">
        <v>242</v>
      </c>
      <c r="J24" s="9">
        <v>0</v>
      </c>
      <c r="K24" s="9">
        <v>192</v>
      </c>
      <c r="L24" s="9">
        <v>0</v>
      </c>
      <c r="M24" s="8">
        <v>434</v>
      </c>
      <c r="N24" s="8">
        <f t="shared" si="1"/>
        <v>2</v>
      </c>
      <c r="O24" s="9">
        <v>0</v>
      </c>
      <c r="P24" s="9">
        <v>227</v>
      </c>
      <c r="Q24" s="9">
        <v>246</v>
      </c>
      <c r="R24" s="9">
        <v>0</v>
      </c>
      <c r="S24" s="8">
        <v>473</v>
      </c>
      <c r="T24" s="8">
        <f t="shared" si="2"/>
        <v>2</v>
      </c>
      <c r="U24" s="10">
        <f t="shared" si="3"/>
        <v>1296</v>
      </c>
      <c r="V24" s="10">
        <f t="shared" si="4"/>
        <v>6</v>
      </c>
    </row>
    <row r="25" spans="1:22" x14ac:dyDescent="0.25">
      <c r="A25" s="8" t="s">
        <v>58</v>
      </c>
      <c r="B25" s="10" t="s">
        <v>45</v>
      </c>
      <c r="C25" s="9">
        <v>0</v>
      </c>
      <c r="D25" s="9">
        <v>0</v>
      </c>
      <c r="E25" s="9">
        <v>0</v>
      </c>
      <c r="F25" s="9">
        <v>0</v>
      </c>
      <c r="G25" s="8">
        <v>0</v>
      </c>
      <c r="H25" s="8">
        <f t="shared" si="0"/>
        <v>0</v>
      </c>
      <c r="I25" s="9">
        <v>0</v>
      </c>
      <c r="J25" s="9">
        <v>225</v>
      </c>
      <c r="K25" s="9">
        <v>0</v>
      </c>
      <c r="L25" s="9">
        <v>246</v>
      </c>
      <c r="M25" s="8">
        <v>471</v>
      </c>
      <c r="N25" s="8">
        <f t="shared" si="1"/>
        <v>2</v>
      </c>
      <c r="O25" s="9">
        <v>209</v>
      </c>
      <c r="P25" s="9">
        <v>0</v>
      </c>
      <c r="Q25" s="9">
        <v>0</v>
      </c>
      <c r="R25" s="9">
        <v>209</v>
      </c>
      <c r="S25" s="8">
        <v>418</v>
      </c>
      <c r="T25" s="8">
        <f t="shared" si="2"/>
        <v>2</v>
      </c>
      <c r="U25" s="10">
        <f t="shared" si="3"/>
        <v>889</v>
      </c>
      <c r="V25" s="10">
        <f t="shared" si="4"/>
        <v>4</v>
      </c>
    </row>
    <row r="26" spans="1:22" x14ac:dyDescent="0.25">
      <c r="A26" s="8" t="s">
        <v>58</v>
      </c>
      <c r="B26" s="8" t="s">
        <v>65</v>
      </c>
      <c r="C26" s="9"/>
      <c r="D26" s="9"/>
      <c r="E26" s="9"/>
      <c r="F26" s="9"/>
      <c r="G26" s="8">
        <v>0</v>
      </c>
      <c r="H26" s="8">
        <f t="shared" si="0"/>
        <v>0</v>
      </c>
      <c r="I26" s="9"/>
      <c r="J26" s="9"/>
      <c r="K26" s="9"/>
      <c r="L26" s="9"/>
      <c r="M26" s="8">
        <v>0</v>
      </c>
      <c r="N26" s="8">
        <f t="shared" si="1"/>
        <v>0</v>
      </c>
      <c r="O26" s="9"/>
      <c r="P26" s="9"/>
      <c r="Q26" s="9"/>
      <c r="R26" s="9"/>
      <c r="S26" s="8">
        <v>0</v>
      </c>
      <c r="T26" s="8">
        <f t="shared" si="2"/>
        <v>0</v>
      </c>
      <c r="U26" s="10">
        <f t="shared" si="3"/>
        <v>0</v>
      </c>
      <c r="V26" s="10">
        <f t="shared" si="4"/>
        <v>0</v>
      </c>
    </row>
    <row r="27" spans="1:22" x14ac:dyDescent="0.25">
      <c r="A27" s="8" t="s">
        <v>58</v>
      </c>
      <c r="B27" s="8" t="s">
        <v>58</v>
      </c>
      <c r="C27" s="8">
        <v>616</v>
      </c>
      <c r="D27" s="8">
        <v>669</v>
      </c>
      <c r="E27" s="8">
        <v>587</v>
      </c>
      <c r="F27" s="8">
        <v>624</v>
      </c>
      <c r="G27" s="8">
        <v>2496</v>
      </c>
      <c r="H27" s="8">
        <f>SUM(H19:H26)</f>
        <v>12</v>
      </c>
      <c r="I27" s="8">
        <v>680</v>
      </c>
      <c r="J27" s="8">
        <v>711</v>
      </c>
      <c r="K27" s="8">
        <v>628</v>
      </c>
      <c r="L27" s="8">
        <v>646</v>
      </c>
      <c r="M27" s="8">
        <v>2665</v>
      </c>
      <c r="N27" s="8">
        <f>SUM(N19:N26)</f>
        <v>12</v>
      </c>
      <c r="O27" s="8">
        <v>633</v>
      </c>
      <c r="P27" s="8">
        <v>720</v>
      </c>
      <c r="Q27" s="8">
        <v>642</v>
      </c>
      <c r="R27" s="8">
        <v>649</v>
      </c>
      <c r="S27" s="8">
        <v>2644</v>
      </c>
      <c r="T27" s="8">
        <f>SUM(T19:T26)</f>
        <v>12</v>
      </c>
      <c r="U27" s="10">
        <f t="shared" si="3"/>
        <v>7805</v>
      </c>
      <c r="V27" s="10">
        <f t="shared" si="4"/>
        <v>36</v>
      </c>
    </row>
    <row r="28" spans="1:22" x14ac:dyDescent="0.25">
      <c r="A28" s="8" t="s">
        <v>55</v>
      </c>
      <c r="B28" s="10" t="s">
        <v>25</v>
      </c>
      <c r="C28" s="9">
        <v>223</v>
      </c>
      <c r="D28" s="9">
        <v>0</v>
      </c>
      <c r="E28" s="9">
        <v>0</v>
      </c>
      <c r="F28" s="9">
        <v>221</v>
      </c>
      <c r="G28" s="8">
        <v>444</v>
      </c>
      <c r="H28" s="8">
        <f t="shared" si="0"/>
        <v>2</v>
      </c>
      <c r="I28" s="9">
        <v>187</v>
      </c>
      <c r="J28" s="9">
        <v>0</v>
      </c>
      <c r="K28" s="9">
        <v>209</v>
      </c>
      <c r="L28" s="9">
        <v>0</v>
      </c>
      <c r="M28" s="8">
        <v>396</v>
      </c>
      <c r="N28" s="8">
        <f t="shared" si="1"/>
        <v>2</v>
      </c>
      <c r="O28" s="9">
        <v>185</v>
      </c>
      <c r="P28" s="9">
        <v>0</v>
      </c>
      <c r="Q28" s="9">
        <v>0</v>
      </c>
      <c r="R28" s="9">
        <v>211</v>
      </c>
      <c r="S28" s="8">
        <v>396</v>
      </c>
      <c r="T28" s="8">
        <f t="shared" si="2"/>
        <v>2</v>
      </c>
      <c r="U28" s="10">
        <f t="shared" si="3"/>
        <v>1236</v>
      </c>
      <c r="V28" s="10">
        <f t="shared" si="4"/>
        <v>6</v>
      </c>
    </row>
    <row r="29" spans="1:22" x14ac:dyDescent="0.25">
      <c r="A29" s="8" t="s">
        <v>55</v>
      </c>
      <c r="B29" s="10" t="s">
        <v>26</v>
      </c>
      <c r="C29" s="9">
        <v>149</v>
      </c>
      <c r="D29" s="9">
        <v>0</v>
      </c>
      <c r="E29" s="9">
        <v>0</v>
      </c>
      <c r="F29" s="9">
        <v>175</v>
      </c>
      <c r="G29" s="8">
        <v>324</v>
      </c>
      <c r="H29" s="8">
        <f t="shared" si="0"/>
        <v>2</v>
      </c>
      <c r="I29" s="9">
        <v>175</v>
      </c>
      <c r="J29" s="9">
        <v>0</v>
      </c>
      <c r="K29" s="9">
        <v>0</v>
      </c>
      <c r="L29" s="9">
        <v>0</v>
      </c>
      <c r="M29" s="8">
        <v>175</v>
      </c>
      <c r="N29" s="8">
        <f t="shared" si="1"/>
        <v>1</v>
      </c>
      <c r="O29" s="9">
        <v>0</v>
      </c>
      <c r="P29" s="9">
        <v>0</v>
      </c>
      <c r="Q29" s="9">
        <v>0</v>
      </c>
      <c r="R29" s="9">
        <v>0</v>
      </c>
      <c r="S29" s="8">
        <v>0</v>
      </c>
      <c r="T29" s="8">
        <f t="shared" si="2"/>
        <v>0</v>
      </c>
      <c r="U29" s="10">
        <f t="shared" si="3"/>
        <v>499</v>
      </c>
      <c r="V29" s="10">
        <f t="shared" si="4"/>
        <v>3</v>
      </c>
    </row>
    <row r="30" spans="1:22" x14ac:dyDescent="0.25">
      <c r="A30" s="8" t="s">
        <v>55</v>
      </c>
      <c r="B30" s="10" t="s">
        <v>27</v>
      </c>
      <c r="C30" s="9">
        <v>188</v>
      </c>
      <c r="D30" s="9">
        <v>0</v>
      </c>
      <c r="E30" s="9">
        <v>0</v>
      </c>
      <c r="F30" s="9">
        <v>191</v>
      </c>
      <c r="G30" s="8">
        <v>379</v>
      </c>
      <c r="H30" s="8">
        <f t="shared" si="0"/>
        <v>2</v>
      </c>
      <c r="I30" s="9">
        <v>234</v>
      </c>
      <c r="J30" s="9">
        <v>0</v>
      </c>
      <c r="K30" s="9">
        <v>243</v>
      </c>
      <c r="L30" s="9">
        <v>0</v>
      </c>
      <c r="M30" s="8">
        <v>477</v>
      </c>
      <c r="N30" s="8">
        <f t="shared" si="1"/>
        <v>2</v>
      </c>
      <c r="O30" s="9">
        <v>214</v>
      </c>
      <c r="P30" s="9">
        <v>0</v>
      </c>
      <c r="Q30" s="9">
        <v>0</v>
      </c>
      <c r="R30" s="9">
        <v>191</v>
      </c>
      <c r="S30" s="8">
        <v>405</v>
      </c>
      <c r="T30" s="8">
        <f t="shared" si="2"/>
        <v>2</v>
      </c>
      <c r="U30" s="10">
        <f t="shared" si="3"/>
        <v>1261</v>
      </c>
      <c r="V30" s="10">
        <f t="shared" si="4"/>
        <v>6</v>
      </c>
    </row>
    <row r="31" spans="1:22" x14ac:dyDescent="0.25">
      <c r="A31" s="8" t="s">
        <v>55</v>
      </c>
      <c r="B31" s="10" t="s">
        <v>28</v>
      </c>
      <c r="C31" s="9">
        <v>0</v>
      </c>
      <c r="D31" s="9">
        <v>212</v>
      </c>
      <c r="E31" s="9">
        <v>177</v>
      </c>
      <c r="F31" s="9">
        <v>0</v>
      </c>
      <c r="G31" s="8">
        <v>389</v>
      </c>
      <c r="H31" s="8">
        <f t="shared" si="0"/>
        <v>2</v>
      </c>
      <c r="I31" s="9">
        <v>0</v>
      </c>
      <c r="J31" s="9">
        <v>193</v>
      </c>
      <c r="K31" s="9">
        <v>0</v>
      </c>
      <c r="L31" s="9">
        <v>187</v>
      </c>
      <c r="M31" s="8">
        <v>380</v>
      </c>
      <c r="N31" s="8">
        <f t="shared" si="1"/>
        <v>2</v>
      </c>
      <c r="O31" s="9">
        <v>0</v>
      </c>
      <c r="P31" s="9">
        <v>200</v>
      </c>
      <c r="Q31" s="9">
        <v>172</v>
      </c>
      <c r="R31" s="9">
        <v>0</v>
      </c>
      <c r="S31" s="8">
        <v>372</v>
      </c>
      <c r="T31" s="8">
        <f t="shared" si="2"/>
        <v>2</v>
      </c>
      <c r="U31" s="10">
        <f t="shared" si="3"/>
        <v>1141</v>
      </c>
      <c r="V31" s="10">
        <f t="shared" si="4"/>
        <v>6</v>
      </c>
    </row>
    <row r="32" spans="1:22" x14ac:dyDescent="0.25">
      <c r="A32" s="8" t="s">
        <v>55</v>
      </c>
      <c r="B32" s="10" t="s">
        <v>29</v>
      </c>
      <c r="C32" s="9">
        <v>0</v>
      </c>
      <c r="D32" s="9">
        <v>237</v>
      </c>
      <c r="E32" s="9">
        <v>191</v>
      </c>
      <c r="F32" s="9">
        <v>0</v>
      </c>
      <c r="G32" s="8">
        <v>428</v>
      </c>
      <c r="H32" s="8">
        <f t="shared" si="0"/>
        <v>2</v>
      </c>
      <c r="I32" s="9">
        <v>0</v>
      </c>
      <c r="J32" s="9">
        <v>224</v>
      </c>
      <c r="K32" s="9">
        <v>0</v>
      </c>
      <c r="L32" s="9">
        <v>265</v>
      </c>
      <c r="M32" s="8">
        <v>489</v>
      </c>
      <c r="N32" s="8">
        <f t="shared" si="1"/>
        <v>2</v>
      </c>
      <c r="O32" s="9">
        <v>0</v>
      </c>
      <c r="P32" s="9">
        <v>215</v>
      </c>
      <c r="Q32" s="9">
        <v>195</v>
      </c>
      <c r="R32" s="9">
        <v>0</v>
      </c>
      <c r="S32" s="8">
        <v>410</v>
      </c>
      <c r="T32" s="8">
        <f t="shared" si="2"/>
        <v>2</v>
      </c>
      <c r="U32" s="10">
        <f t="shared" si="3"/>
        <v>1327</v>
      </c>
      <c r="V32" s="10">
        <f t="shared" si="4"/>
        <v>6</v>
      </c>
    </row>
    <row r="33" spans="1:22" x14ac:dyDescent="0.25">
      <c r="A33" s="8" t="s">
        <v>55</v>
      </c>
      <c r="B33" s="10" t="s">
        <v>30</v>
      </c>
      <c r="C33" s="9">
        <v>0</v>
      </c>
      <c r="D33" s="9">
        <v>212</v>
      </c>
      <c r="E33" s="9">
        <v>237</v>
      </c>
      <c r="F33" s="9">
        <v>0</v>
      </c>
      <c r="G33" s="8">
        <v>449</v>
      </c>
      <c r="H33" s="8">
        <f t="shared" si="0"/>
        <v>2</v>
      </c>
      <c r="I33" s="9">
        <v>0</v>
      </c>
      <c r="J33" s="9">
        <v>269</v>
      </c>
      <c r="K33" s="9">
        <v>0</v>
      </c>
      <c r="L33" s="9">
        <v>219</v>
      </c>
      <c r="M33" s="8">
        <v>488</v>
      </c>
      <c r="N33" s="8">
        <f t="shared" si="1"/>
        <v>2</v>
      </c>
      <c r="O33" s="9">
        <v>0</v>
      </c>
      <c r="P33" s="9">
        <v>227</v>
      </c>
      <c r="Q33" s="9">
        <v>258</v>
      </c>
      <c r="R33" s="9">
        <v>0</v>
      </c>
      <c r="S33" s="8">
        <v>485</v>
      </c>
      <c r="T33" s="8">
        <f t="shared" si="2"/>
        <v>2</v>
      </c>
      <c r="U33" s="10">
        <f t="shared" si="3"/>
        <v>1422</v>
      </c>
      <c r="V33" s="10">
        <f t="shared" si="4"/>
        <v>6</v>
      </c>
    </row>
    <row r="34" spans="1:22" x14ac:dyDescent="0.25">
      <c r="A34" s="8" t="s">
        <v>55</v>
      </c>
      <c r="B34" s="10" t="s">
        <v>64</v>
      </c>
      <c r="C34" s="9"/>
      <c r="D34" s="9"/>
      <c r="E34" s="9"/>
      <c r="F34" s="9"/>
      <c r="G34" s="8">
        <v>0</v>
      </c>
      <c r="H34" s="8">
        <f t="shared" si="0"/>
        <v>0</v>
      </c>
      <c r="I34" s="9">
        <v>0</v>
      </c>
      <c r="J34" s="9">
        <v>0</v>
      </c>
      <c r="K34" s="9">
        <v>217</v>
      </c>
      <c r="L34" s="9">
        <v>0</v>
      </c>
      <c r="M34" s="8">
        <v>217</v>
      </c>
      <c r="N34" s="8">
        <f t="shared" si="1"/>
        <v>1</v>
      </c>
      <c r="O34" s="9">
        <v>186</v>
      </c>
      <c r="P34" s="9">
        <v>0</v>
      </c>
      <c r="Q34" s="9">
        <v>0</v>
      </c>
      <c r="R34" s="9">
        <v>189</v>
      </c>
      <c r="S34" s="8">
        <v>375</v>
      </c>
      <c r="T34" s="8">
        <f t="shared" si="2"/>
        <v>2</v>
      </c>
      <c r="U34" s="10">
        <f t="shared" si="3"/>
        <v>592</v>
      </c>
      <c r="V34" s="10">
        <f t="shared" si="4"/>
        <v>3</v>
      </c>
    </row>
    <row r="35" spans="1:22" x14ac:dyDescent="0.25">
      <c r="A35" s="8" t="s">
        <v>55</v>
      </c>
      <c r="B35" s="8" t="s">
        <v>65</v>
      </c>
      <c r="C35" s="9"/>
      <c r="D35" s="9"/>
      <c r="E35" s="9"/>
      <c r="F35" s="9"/>
      <c r="G35" s="8">
        <v>0</v>
      </c>
      <c r="H35" s="8">
        <f t="shared" si="0"/>
        <v>0</v>
      </c>
      <c r="I35" s="9"/>
      <c r="J35" s="9"/>
      <c r="K35" s="9"/>
      <c r="L35" s="9"/>
      <c r="M35" s="8">
        <v>0</v>
      </c>
      <c r="N35" s="8">
        <f t="shared" si="1"/>
        <v>0</v>
      </c>
      <c r="O35" s="9"/>
      <c r="P35" s="9"/>
      <c r="Q35" s="9"/>
      <c r="R35" s="9"/>
      <c r="S35" s="8">
        <v>0</v>
      </c>
      <c r="T35" s="8">
        <f t="shared" si="2"/>
        <v>0</v>
      </c>
      <c r="U35" s="10">
        <f t="shared" si="3"/>
        <v>0</v>
      </c>
      <c r="V35" s="10">
        <f t="shared" si="4"/>
        <v>0</v>
      </c>
    </row>
    <row r="36" spans="1:22" x14ac:dyDescent="0.25">
      <c r="A36" s="8" t="s">
        <v>55</v>
      </c>
      <c r="B36" s="8" t="s">
        <v>55</v>
      </c>
      <c r="C36" s="8">
        <v>560</v>
      </c>
      <c r="D36" s="8">
        <v>661</v>
      </c>
      <c r="E36" s="8">
        <v>605</v>
      </c>
      <c r="F36" s="8">
        <v>587</v>
      </c>
      <c r="G36" s="8">
        <v>2413</v>
      </c>
      <c r="H36" s="8">
        <f>SUM(H28:H35)</f>
        <v>12</v>
      </c>
      <c r="I36" s="8">
        <v>596</v>
      </c>
      <c r="J36" s="8">
        <v>686</v>
      </c>
      <c r="K36" s="8">
        <v>669</v>
      </c>
      <c r="L36" s="8">
        <v>671</v>
      </c>
      <c r="M36" s="8">
        <v>2622</v>
      </c>
      <c r="N36" s="8">
        <f>SUM(N28:N35)</f>
        <v>12</v>
      </c>
      <c r="O36" s="8">
        <v>585</v>
      </c>
      <c r="P36" s="8">
        <v>642</v>
      </c>
      <c r="Q36" s="8">
        <v>625</v>
      </c>
      <c r="R36" s="8">
        <v>591</v>
      </c>
      <c r="S36" s="8">
        <v>2443</v>
      </c>
      <c r="T36" s="8">
        <f>SUM(T28:T35)</f>
        <v>12</v>
      </c>
      <c r="U36" s="10">
        <f t="shared" si="3"/>
        <v>7478</v>
      </c>
      <c r="V36" s="10">
        <f t="shared" si="4"/>
        <v>36</v>
      </c>
    </row>
    <row r="37" spans="1:22" x14ac:dyDescent="0.25">
      <c r="A37" s="8" t="s">
        <v>51</v>
      </c>
      <c r="B37" s="10" t="s">
        <v>0</v>
      </c>
      <c r="C37" s="9">
        <v>0</v>
      </c>
      <c r="D37" s="9">
        <v>233</v>
      </c>
      <c r="E37" s="9">
        <v>0</v>
      </c>
      <c r="F37" s="9">
        <v>221</v>
      </c>
      <c r="G37" s="8">
        <v>454</v>
      </c>
      <c r="H37" s="8">
        <f t="shared" si="0"/>
        <v>2</v>
      </c>
      <c r="I37" s="9">
        <v>0</v>
      </c>
      <c r="J37" s="9">
        <v>248</v>
      </c>
      <c r="K37" s="9">
        <v>186</v>
      </c>
      <c r="L37" s="9">
        <v>0</v>
      </c>
      <c r="M37" s="8">
        <v>434</v>
      </c>
      <c r="N37" s="8">
        <f t="shared" si="1"/>
        <v>2</v>
      </c>
      <c r="O37" s="9">
        <v>0</v>
      </c>
      <c r="P37" s="9">
        <v>235</v>
      </c>
      <c r="Q37" s="9">
        <v>226</v>
      </c>
      <c r="R37" s="9">
        <v>0</v>
      </c>
      <c r="S37" s="8">
        <v>461</v>
      </c>
      <c r="T37" s="8">
        <f t="shared" si="2"/>
        <v>2</v>
      </c>
      <c r="U37" s="10">
        <f t="shared" si="3"/>
        <v>1349</v>
      </c>
      <c r="V37" s="10">
        <f t="shared" si="4"/>
        <v>6</v>
      </c>
    </row>
    <row r="38" spans="1:22" x14ac:dyDescent="0.25">
      <c r="A38" s="8" t="s">
        <v>51</v>
      </c>
      <c r="B38" s="10" t="s">
        <v>1</v>
      </c>
      <c r="C38" s="9">
        <v>0</v>
      </c>
      <c r="D38" s="9">
        <v>0</v>
      </c>
      <c r="E38" s="9">
        <v>0</v>
      </c>
      <c r="F38" s="9">
        <v>0</v>
      </c>
      <c r="G38" s="8">
        <v>0</v>
      </c>
      <c r="H38" s="8">
        <f t="shared" si="0"/>
        <v>0</v>
      </c>
      <c r="I38" s="9">
        <v>0</v>
      </c>
      <c r="J38" s="9">
        <v>0</v>
      </c>
      <c r="K38" s="9">
        <v>0</v>
      </c>
      <c r="L38" s="9">
        <v>0</v>
      </c>
      <c r="M38" s="8">
        <v>0</v>
      </c>
      <c r="N38" s="8">
        <f t="shared" si="1"/>
        <v>0</v>
      </c>
      <c r="O38" s="9">
        <v>0</v>
      </c>
      <c r="P38" s="9">
        <v>0</v>
      </c>
      <c r="Q38" s="9">
        <v>0</v>
      </c>
      <c r="R38" s="9">
        <v>0</v>
      </c>
      <c r="S38" s="8">
        <v>0</v>
      </c>
      <c r="T38" s="8">
        <f t="shared" si="2"/>
        <v>0</v>
      </c>
      <c r="U38" s="10">
        <f t="shared" si="3"/>
        <v>0</v>
      </c>
      <c r="V38" s="10">
        <f t="shared" si="4"/>
        <v>0</v>
      </c>
    </row>
    <row r="39" spans="1:22" x14ac:dyDescent="0.25">
      <c r="A39" s="8" t="s">
        <v>51</v>
      </c>
      <c r="B39" s="10" t="s">
        <v>2</v>
      </c>
      <c r="C39" s="9">
        <v>0</v>
      </c>
      <c r="D39" s="9">
        <v>189</v>
      </c>
      <c r="E39" s="9">
        <v>0</v>
      </c>
      <c r="F39" s="9">
        <v>235</v>
      </c>
      <c r="G39" s="8">
        <v>424</v>
      </c>
      <c r="H39" s="8">
        <f t="shared" si="0"/>
        <v>2</v>
      </c>
      <c r="I39" s="9">
        <v>0</v>
      </c>
      <c r="J39" s="9">
        <v>265</v>
      </c>
      <c r="K39" s="9">
        <v>224</v>
      </c>
      <c r="L39" s="9">
        <v>0</v>
      </c>
      <c r="M39" s="8">
        <v>489</v>
      </c>
      <c r="N39" s="8">
        <f t="shared" si="1"/>
        <v>2</v>
      </c>
      <c r="O39" s="9">
        <v>0</v>
      </c>
      <c r="P39" s="9">
        <v>279</v>
      </c>
      <c r="Q39" s="9">
        <v>236</v>
      </c>
      <c r="R39" s="9">
        <v>0</v>
      </c>
      <c r="S39" s="8">
        <v>515</v>
      </c>
      <c r="T39" s="8">
        <f t="shared" si="2"/>
        <v>2</v>
      </c>
      <c r="U39" s="10">
        <f t="shared" si="3"/>
        <v>1428</v>
      </c>
      <c r="V39" s="10">
        <f t="shared" si="4"/>
        <v>6</v>
      </c>
    </row>
    <row r="40" spans="1:22" x14ac:dyDescent="0.25">
      <c r="A40" s="8" t="s">
        <v>51</v>
      </c>
      <c r="B40" s="10" t="s">
        <v>3</v>
      </c>
      <c r="C40" s="9">
        <v>0</v>
      </c>
      <c r="D40" s="9">
        <v>184</v>
      </c>
      <c r="E40" s="9">
        <v>0</v>
      </c>
      <c r="F40" s="9">
        <v>212</v>
      </c>
      <c r="G40" s="8">
        <v>396</v>
      </c>
      <c r="H40" s="8">
        <f t="shared" si="0"/>
        <v>2</v>
      </c>
      <c r="I40" s="9">
        <v>0</v>
      </c>
      <c r="J40" s="9">
        <v>279</v>
      </c>
      <c r="K40" s="9">
        <v>214</v>
      </c>
      <c r="L40" s="9">
        <v>0</v>
      </c>
      <c r="M40" s="8">
        <v>493</v>
      </c>
      <c r="N40" s="8">
        <f t="shared" si="1"/>
        <v>2</v>
      </c>
      <c r="O40" s="9">
        <v>0</v>
      </c>
      <c r="P40" s="9">
        <v>217</v>
      </c>
      <c r="Q40" s="9">
        <v>206</v>
      </c>
      <c r="R40" s="9">
        <v>0</v>
      </c>
      <c r="S40" s="8">
        <v>423</v>
      </c>
      <c r="T40" s="8">
        <f t="shared" si="2"/>
        <v>2</v>
      </c>
      <c r="U40" s="10">
        <f t="shared" si="3"/>
        <v>1312</v>
      </c>
      <c r="V40" s="10">
        <f t="shared" si="4"/>
        <v>6</v>
      </c>
    </row>
    <row r="41" spans="1:22" x14ac:dyDescent="0.25">
      <c r="A41" s="8" t="s">
        <v>51</v>
      </c>
      <c r="B41" s="10" t="s">
        <v>4</v>
      </c>
      <c r="C41" s="9">
        <v>0</v>
      </c>
      <c r="D41" s="9">
        <v>0</v>
      </c>
      <c r="E41" s="9">
        <v>163</v>
      </c>
      <c r="F41" s="9">
        <v>0</v>
      </c>
      <c r="G41" s="8">
        <v>163</v>
      </c>
      <c r="H41" s="8">
        <f t="shared" si="0"/>
        <v>1</v>
      </c>
      <c r="I41" s="9">
        <v>175</v>
      </c>
      <c r="J41" s="9">
        <v>0</v>
      </c>
      <c r="K41" s="9">
        <v>0</v>
      </c>
      <c r="L41" s="9">
        <v>197</v>
      </c>
      <c r="M41" s="8">
        <v>372</v>
      </c>
      <c r="N41" s="8">
        <f t="shared" si="1"/>
        <v>2</v>
      </c>
      <c r="O41" s="9">
        <v>192</v>
      </c>
      <c r="P41" s="9">
        <v>0</v>
      </c>
      <c r="Q41" s="9">
        <v>0</v>
      </c>
      <c r="R41" s="9">
        <v>245</v>
      </c>
      <c r="S41" s="8">
        <v>437</v>
      </c>
      <c r="T41" s="8">
        <f t="shared" si="2"/>
        <v>2</v>
      </c>
      <c r="U41" s="10">
        <f t="shared" si="3"/>
        <v>972</v>
      </c>
      <c r="V41" s="10">
        <f t="shared" si="4"/>
        <v>5</v>
      </c>
    </row>
    <row r="42" spans="1:22" x14ac:dyDescent="0.25">
      <c r="A42" s="8" t="s">
        <v>51</v>
      </c>
      <c r="B42" s="10" t="s">
        <v>5</v>
      </c>
      <c r="C42" s="9">
        <v>200</v>
      </c>
      <c r="D42" s="9">
        <v>0</v>
      </c>
      <c r="E42" s="9">
        <v>141</v>
      </c>
      <c r="F42" s="9">
        <v>0</v>
      </c>
      <c r="G42" s="8">
        <v>341</v>
      </c>
      <c r="H42" s="8">
        <f t="shared" si="0"/>
        <v>2</v>
      </c>
      <c r="I42" s="9">
        <v>221</v>
      </c>
      <c r="J42" s="9">
        <v>0</v>
      </c>
      <c r="K42" s="9">
        <v>0</v>
      </c>
      <c r="L42" s="9">
        <v>201</v>
      </c>
      <c r="M42" s="8">
        <v>422</v>
      </c>
      <c r="N42" s="8">
        <f t="shared" si="1"/>
        <v>2</v>
      </c>
      <c r="O42" s="9">
        <v>175</v>
      </c>
      <c r="P42" s="9">
        <v>0</v>
      </c>
      <c r="Q42" s="9">
        <v>0</v>
      </c>
      <c r="R42" s="9">
        <v>245</v>
      </c>
      <c r="S42" s="8">
        <v>420</v>
      </c>
      <c r="T42" s="8">
        <f t="shared" si="2"/>
        <v>2</v>
      </c>
      <c r="U42" s="10">
        <f t="shared" si="3"/>
        <v>1183</v>
      </c>
      <c r="V42" s="10">
        <f t="shared" si="4"/>
        <v>6</v>
      </c>
    </row>
    <row r="43" spans="1:22" x14ac:dyDescent="0.25">
      <c r="A43" s="8" t="s">
        <v>51</v>
      </c>
      <c r="B43" s="10" t="s">
        <v>59</v>
      </c>
      <c r="C43" s="9">
        <v>215</v>
      </c>
      <c r="D43" s="9">
        <v>0</v>
      </c>
      <c r="E43" s="9">
        <v>199</v>
      </c>
      <c r="F43" s="9">
        <v>0</v>
      </c>
      <c r="G43" s="8">
        <v>414</v>
      </c>
      <c r="H43" s="8">
        <f t="shared" si="0"/>
        <v>2</v>
      </c>
      <c r="I43" s="9">
        <v>182</v>
      </c>
      <c r="J43" s="9">
        <v>0</v>
      </c>
      <c r="K43" s="9">
        <v>0</v>
      </c>
      <c r="L43" s="9">
        <v>191</v>
      </c>
      <c r="M43" s="8">
        <v>373</v>
      </c>
      <c r="N43" s="8">
        <f t="shared" si="1"/>
        <v>2</v>
      </c>
      <c r="O43" s="9">
        <v>178</v>
      </c>
      <c r="P43" s="9">
        <v>0</v>
      </c>
      <c r="Q43" s="9">
        <v>0</v>
      </c>
      <c r="R43" s="9">
        <v>202</v>
      </c>
      <c r="S43" s="8">
        <v>380</v>
      </c>
      <c r="T43" s="8">
        <f t="shared" si="2"/>
        <v>2</v>
      </c>
      <c r="U43" s="10">
        <f t="shared" si="3"/>
        <v>1167</v>
      </c>
      <c r="V43" s="10">
        <f t="shared" si="4"/>
        <v>6</v>
      </c>
    </row>
    <row r="44" spans="1:22" x14ac:dyDescent="0.25">
      <c r="A44" s="8" t="s">
        <v>51</v>
      </c>
      <c r="B44" s="8" t="s">
        <v>65</v>
      </c>
      <c r="C44" s="9">
        <v>147</v>
      </c>
      <c r="D44" s="9"/>
      <c r="E44" s="9"/>
      <c r="F44" s="9"/>
      <c r="G44" s="8">
        <v>147</v>
      </c>
      <c r="H44" s="8">
        <f t="shared" si="0"/>
        <v>1</v>
      </c>
      <c r="I44" s="9"/>
      <c r="J44" s="9"/>
      <c r="K44" s="9"/>
      <c r="L44" s="9"/>
      <c r="M44" s="8">
        <v>0</v>
      </c>
      <c r="N44" s="8">
        <f t="shared" si="1"/>
        <v>0</v>
      </c>
      <c r="O44" s="9"/>
      <c r="P44" s="9"/>
      <c r="Q44" s="9"/>
      <c r="R44" s="9"/>
      <c r="S44" s="8">
        <v>0</v>
      </c>
      <c r="T44" s="8">
        <f t="shared" si="2"/>
        <v>0</v>
      </c>
      <c r="U44" s="10">
        <f t="shared" si="3"/>
        <v>147</v>
      </c>
      <c r="V44" s="10">
        <f t="shared" si="4"/>
        <v>1</v>
      </c>
    </row>
    <row r="45" spans="1:22" x14ac:dyDescent="0.25">
      <c r="A45" s="8" t="s">
        <v>51</v>
      </c>
      <c r="B45" s="8" t="s">
        <v>51</v>
      </c>
      <c r="C45" s="8">
        <v>562</v>
      </c>
      <c r="D45" s="8">
        <v>606</v>
      </c>
      <c r="E45" s="8">
        <v>503</v>
      </c>
      <c r="F45" s="8">
        <v>668</v>
      </c>
      <c r="G45" s="8">
        <v>2339</v>
      </c>
      <c r="H45" s="8">
        <f>SUM(H37:H44)</f>
        <v>12</v>
      </c>
      <c r="I45" s="8">
        <v>578</v>
      </c>
      <c r="J45" s="8">
        <v>792</v>
      </c>
      <c r="K45" s="8">
        <v>624</v>
      </c>
      <c r="L45" s="8">
        <v>589</v>
      </c>
      <c r="M45" s="8">
        <v>2583</v>
      </c>
      <c r="N45" s="8">
        <f>SUM(N37:N44)</f>
        <v>12</v>
      </c>
      <c r="O45" s="8">
        <v>545</v>
      </c>
      <c r="P45" s="8">
        <v>731</v>
      </c>
      <c r="Q45" s="8">
        <v>668</v>
      </c>
      <c r="R45" s="8">
        <v>692</v>
      </c>
      <c r="S45" s="8">
        <v>2636</v>
      </c>
      <c r="T45" s="8">
        <f>SUM(T37:T44)</f>
        <v>12</v>
      </c>
      <c r="U45" s="10">
        <f t="shared" si="3"/>
        <v>7558</v>
      </c>
      <c r="V45" s="10">
        <f t="shared" si="4"/>
        <v>36</v>
      </c>
    </row>
    <row r="46" spans="1:22" x14ac:dyDescent="0.25">
      <c r="A46" s="8" t="s">
        <v>53</v>
      </c>
      <c r="B46" s="10" t="s">
        <v>12</v>
      </c>
      <c r="C46" s="9">
        <v>0</v>
      </c>
      <c r="D46" s="9">
        <v>0</v>
      </c>
      <c r="E46" s="9">
        <v>0</v>
      </c>
      <c r="F46" s="9">
        <v>0</v>
      </c>
      <c r="G46" s="8">
        <v>0</v>
      </c>
      <c r="H46" s="8">
        <f t="shared" si="0"/>
        <v>0</v>
      </c>
      <c r="I46" s="9">
        <v>0</v>
      </c>
      <c r="J46" s="9">
        <v>147</v>
      </c>
      <c r="K46" s="9">
        <v>0</v>
      </c>
      <c r="L46" s="9">
        <v>0</v>
      </c>
      <c r="M46" s="8">
        <v>147</v>
      </c>
      <c r="N46" s="8">
        <f t="shared" si="1"/>
        <v>1</v>
      </c>
      <c r="O46" s="9">
        <v>0</v>
      </c>
      <c r="P46" s="9">
        <v>0</v>
      </c>
      <c r="Q46" s="9">
        <v>0</v>
      </c>
      <c r="R46" s="9">
        <v>0</v>
      </c>
      <c r="S46" s="8">
        <v>0</v>
      </c>
      <c r="T46" s="8">
        <f t="shared" si="2"/>
        <v>0</v>
      </c>
      <c r="U46" s="10">
        <f t="shared" si="3"/>
        <v>147</v>
      </c>
      <c r="V46" s="10">
        <f t="shared" si="4"/>
        <v>1</v>
      </c>
    </row>
    <row r="47" spans="1:22" x14ac:dyDescent="0.25">
      <c r="A47" s="8" t="s">
        <v>53</v>
      </c>
      <c r="B47" s="10" t="s">
        <v>13</v>
      </c>
      <c r="C47" s="9">
        <v>198</v>
      </c>
      <c r="D47" s="9">
        <v>0</v>
      </c>
      <c r="E47" s="9">
        <v>0</v>
      </c>
      <c r="F47" s="9">
        <v>198</v>
      </c>
      <c r="G47" s="8">
        <v>396</v>
      </c>
      <c r="H47" s="8">
        <f t="shared" si="0"/>
        <v>2</v>
      </c>
      <c r="I47" s="9">
        <v>223</v>
      </c>
      <c r="J47" s="9">
        <v>0</v>
      </c>
      <c r="K47" s="9">
        <v>0</v>
      </c>
      <c r="L47" s="9">
        <v>195</v>
      </c>
      <c r="M47" s="8">
        <v>418</v>
      </c>
      <c r="N47" s="8">
        <f t="shared" si="1"/>
        <v>2</v>
      </c>
      <c r="O47" s="9">
        <v>222</v>
      </c>
      <c r="P47" s="9">
        <v>0</v>
      </c>
      <c r="Q47" s="9">
        <v>0</v>
      </c>
      <c r="R47" s="9">
        <v>195</v>
      </c>
      <c r="S47" s="8">
        <v>417</v>
      </c>
      <c r="T47" s="8">
        <f t="shared" si="2"/>
        <v>2</v>
      </c>
      <c r="U47" s="10">
        <f t="shared" si="3"/>
        <v>1231</v>
      </c>
      <c r="V47" s="10">
        <f t="shared" si="4"/>
        <v>6</v>
      </c>
    </row>
    <row r="48" spans="1:22" x14ac:dyDescent="0.25">
      <c r="A48" s="8" t="s">
        <v>53</v>
      </c>
      <c r="B48" s="10" t="s">
        <v>14</v>
      </c>
      <c r="C48" s="9">
        <v>214</v>
      </c>
      <c r="D48" s="9">
        <v>0</v>
      </c>
      <c r="E48" s="9">
        <v>0</v>
      </c>
      <c r="F48" s="9">
        <v>204</v>
      </c>
      <c r="G48" s="8">
        <v>418</v>
      </c>
      <c r="H48" s="8">
        <f t="shared" si="0"/>
        <v>2</v>
      </c>
      <c r="I48" s="9">
        <v>191</v>
      </c>
      <c r="J48" s="9">
        <v>0</v>
      </c>
      <c r="K48" s="9">
        <v>0</v>
      </c>
      <c r="L48" s="9">
        <v>176</v>
      </c>
      <c r="M48" s="8">
        <v>367</v>
      </c>
      <c r="N48" s="8">
        <f t="shared" si="1"/>
        <v>2</v>
      </c>
      <c r="O48" s="9">
        <v>243</v>
      </c>
      <c r="P48" s="9">
        <v>0</v>
      </c>
      <c r="Q48" s="9">
        <v>0</v>
      </c>
      <c r="R48" s="9">
        <v>183</v>
      </c>
      <c r="S48" s="8">
        <v>426</v>
      </c>
      <c r="T48" s="8">
        <f t="shared" si="2"/>
        <v>2</v>
      </c>
      <c r="U48" s="10">
        <f t="shared" si="3"/>
        <v>1211</v>
      </c>
      <c r="V48" s="10">
        <f t="shared" si="4"/>
        <v>6</v>
      </c>
    </row>
    <row r="49" spans="1:22" x14ac:dyDescent="0.25">
      <c r="A49" s="8" t="s">
        <v>53</v>
      </c>
      <c r="B49" s="10" t="s">
        <v>15</v>
      </c>
      <c r="C49" s="9">
        <v>0</v>
      </c>
      <c r="D49" s="9">
        <v>205</v>
      </c>
      <c r="E49" s="9">
        <v>179</v>
      </c>
      <c r="F49" s="9">
        <v>0</v>
      </c>
      <c r="G49" s="8">
        <v>384</v>
      </c>
      <c r="H49" s="8">
        <f t="shared" si="0"/>
        <v>2</v>
      </c>
      <c r="I49" s="9">
        <v>0</v>
      </c>
      <c r="J49" s="9">
        <v>162</v>
      </c>
      <c r="K49" s="9">
        <v>278</v>
      </c>
      <c r="L49" s="9">
        <v>0</v>
      </c>
      <c r="M49" s="8">
        <v>440</v>
      </c>
      <c r="N49" s="8">
        <f t="shared" si="1"/>
        <v>2</v>
      </c>
      <c r="O49" s="9">
        <v>0</v>
      </c>
      <c r="P49" s="9">
        <v>239</v>
      </c>
      <c r="Q49" s="9">
        <v>194</v>
      </c>
      <c r="R49" s="9">
        <v>0</v>
      </c>
      <c r="S49" s="8">
        <v>433</v>
      </c>
      <c r="T49" s="8">
        <f t="shared" si="2"/>
        <v>2</v>
      </c>
      <c r="U49" s="10">
        <f t="shared" si="3"/>
        <v>1257</v>
      </c>
      <c r="V49" s="10">
        <f t="shared" si="4"/>
        <v>6</v>
      </c>
    </row>
    <row r="50" spans="1:22" x14ac:dyDescent="0.25">
      <c r="A50" s="8" t="s">
        <v>53</v>
      </c>
      <c r="B50" s="10" t="s">
        <v>16</v>
      </c>
      <c r="C50" s="9">
        <v>0</v>
      </c>
      <c r="D50" s="9">
        <v>247</v>
      </c>
      <c r="E50" s="9">
        <v>178</v>
      </c>
      <c r="F50" s="9">
        <v>0</v>
      </c>
      <c r="G50" s="8">
        <v>425</v>
      </c>
      <c r="H50" s="8">
        <f t="shared" si="0"/>
        <v>2</v>
      </c>
      <c r="I50" s="9">
        <v>0</v>
      </c>
      <c r="J50" s="9">
        <v>213</v>
      </c>
      <c r="K50" s="9">
        <v>254</v>
      </c>
      <c r="L50" s="9">
        <v>0</v>
      </c>
      <c r="M50" s="8">
        <v>467</v>
      </c>
      <c r="N50" s="8">
        <f t="shared" si="1"/>
        <v>2</v>
      </c>
      <c r="O50" s="9">
        <v>0</v>
      </c>
      <c r="P50" s="9">
        <v>206</v>
      </c>
      <c r="Q50" s="9">
        <v>167</v>
      </c>
      <c r="R50" s="9">
        <v>0</v>
      </c>
      <c r="S50" s="8">
        <v>373</v>
      </c>
      <c r="T50" s="8">
        <f t="shared" si="2"/>
        <v>2</v>
      </c>
      <c r="U50" s="10">
        <f t="shared" si="3"/>
        <v>1265</v>
      </c>
      <c r="V50" s="10">
        <f t="shared" si="4"/>
        <v>6</v>
      </c>
    </row>
    <row r="51" spans="1:22" x14ac:dyDescent="0.25">
      <c r="A51" s="8" t="s">
        <v>53</v>
      </c>
      <c r="B51" s="10" t="s">
        <v>17</v>
      </c>
      <c r="C51" s="9">
        <v>0</v>
      </c>
      <c r="D51" s="9">
        <v>191</v>
      </c>
      <c r="E51" s="9">
        <v>158</v>
      </c>
      <c r="F51" s="9">
        <v>0</v>
      </c>
      <c r="G51" s="8">
        <v>349</v>
      </c>
      <c r="H51" s="8">
        <f t="shared" si="0"/>
        <v>2</v>
      </c>
      <c r="I51" s="9">
        <v>0</v>
      </c>
      <c r="J51" s="9">
        <v>0</v>
      </c>
      <c r="K51" s="9">
        <v>221</v>
      </c>
      <c r="L51" s="9">
        <v>0</v>
      </c>
      <c r="M51" s="8">
        <v>221</v>
      </c>
      <c r="N51" s="8">
        <f t="shared" si="1"/>
        <v>1</v>
      </c>
      <c r="O51" s="9">
        <v>0</v>
      </c>
      <c r="P51" s="9">
        <v>206</v>
      </c>
      <c r="Q51" s="9">
        <v>217</v>
      </c>
      <c r="R51" s="9">
        <v>0</v>
      </c>
      <c r="S51" s="8">
        <v>423</v>
      </c>
      <c r="T51" s="8">
        <f t="shared" si="2"/>
        <v>2</v>
      </c>
      <c r="U51" s="10">
        <f t="shared" si="3"/>
        <v>993</v>
      </c>
      <c r="V51" s="10">
        <f t="shared" si="4"/>
        <v>5</v>
      </c>
    </row>
    <row r="52" spans="1:22" x14ac:dyDescent="0.25">
      <c r="A52" s="8" t="s">
        <v>53</v>
      </c>
      <c r="B52" s="10" t="s">
        <v>18</v>
      </c>
      <c r="C52" s="9">
        <v>0</v>
      </c>
      <c r="D52" s="9">
        <v>0</v>
      </c>
      <c r="E52" s="9">
        <v>0</v>
      </c>
      <c r="F52" s="9">
        <v>234</v>
      </c>
      <c r="G52" s="8">
        <v>234</v>
      </c>
      <c r="H52" s="8">
        <f t="shared" si="0"/>
        <v>1</v>
      </c>
      <c r="I52" s="9">
        <v>236</v>
      </c>
      <c r="J52" s="9">
        <v>0</v>
      </c>
      <c r="K52" s="9">
        <v>0</v>
      </c>
      <c r="L52" s="9">
        <v>187</v>
      </c>
      <c r="M52" s="8">
        <v>423</v>
      </c>
      <c r="N52" s="8">
        <f t="shared" si="1"/>
        <v>2</v>
      </c>
      <c r="O52" s="9">
        <v>0</v>
      </c>
      <c r="P52" s="9">
        <v>0</v>
      </c>
      <c r="Q52" s="9">
        <v>0</v>
      </c>
      <c r="R52" s="9">
        <v>0</v>
      </c>
      <c r="S52" s="8">
        <v>0</v>
      </c>
      <c r="T52" s="8">
        <f t="shared" si="2"/>
        <v>0</v>
      </c>
      <c r="U52" s="10">
        <f t="shared" si="3"/>
        <v>657</v>
      </c>
      <c r="V52" s="10">
        <f t="shared" si="4"/>
        <v>3</v>
      </c>
    </row>
    <row r="53" spans="1:22" x14ac:dyDescent="0.25">
      <c r="A53" s="8" t="s">
        <v>53</v>
      </c>
      <c r="B53" s="8"/>
      <c r="C53" s="9">
        <v>152</v>
      </c>
      <c r="D53" s="9"/>
      <c r="E53" s="9"/>
      <c r="F53" s="9"/>
      <c r="G53" s="8">
        <v>152</v>
      </c>
      <c r="H53" s="8">
        <f t="shared" si="0"/>
        <v>1</v>
      </c>
      <c r="I53" s="9"/>
      <c r="J53" s="9"/>
      <c r="K53" s="9"/>
      <c r="L53" s="9"/>
      <c r="M53" s="8">
        <v>0</v>
      </c>
      <c r="N53" s="8">
        <f t="shared" si="1"/>
        <v>0</v>
      </c>
      <c r="O53" s="9">
        <v>222</v>
      </c>
      <c r="P53" s="9">
        <v>0</v>
      </c>
      <c r="Q53" s="9">
        <v>0</v>
      </c>
      <c r="R53" s="9">
        <v>243</v>
      </c>
      <c r="S53" s="8">
        <v>465</v>
      </c>
      <c r="T53" s="8">
        <f t="shared" si="2"/>
        <v>2</v>
      </c>
      <c r="U53" s="10">
        <f t="shared" si="3"/>
        <v>617</v>
      </c>
      <c r="V53" s="10">
        <f t="shared" si="4"/>
        <v>3</v>
      </c>
    </row>
    <row r="54" spans="1:22" x14ac:dyDescent="0.25">
      <c r="A54" s="8" t="s">
        <v>53</v>
      </c>
      <c r="B54" s="8" t="s">
        <v>53</v>
      </c>
      <c r="C54" s="8">
        <v>564</v>
      </c>
      <c r="D54" s="8">
        <v>643</v>
      </c>
      <c r="E54" s="8">
        <v>515</v>
      </c>
      <c r="F54" s="8">
        <v>636</v>
      </c>
      <c r="G54" s="8">
        <v>2358</v>
      </c>
      <c r="H54" s="8">
        <f>SUM(H46:H53)</f>
        <v>12</v>
      </c>
      <c r="I54" s="8">
        <v>650</v>
      </c>
      <c r="J54" s="8">
        <v>522</v>
      </c>
      <c r="K54" s="8">
        <v>753</v>
      </c>
      <c r="L54" s="8">
        <v>558</v>
      </c>
      <c r="M54" s="8">
        <v>2483</v>
      </c>
      <c r="N54" s="8">
        <f>SUM(N46:N53)</f>
        <v>12</v>
      </c>
      <c r="O54" s="8">
        <v>687</v>
      </c>
      <c r="P54" s="8">
        <v>651</v>
      </c>
      <c r="Q54" s="8">
        <v>578</v>
      </c>
      <c r="R54" s="8">
        <v>621</v>
      </c>
      <c r="S54" s="8">
        <v>2537</v>
      </c>
      <c r="T54" s="8">
        <f>SUM(T46:T53)</f>
        <v>12</v>
      </c>
      <c r="U54" s="10">
        <f t="shared" si="3"/>
        <v>7378</v>
      </c>
      <c r="V54" s="10">
        <f t="shared" si="4"/>
        <v>36</v>
      </c>
    </row>
    <row r="55" spans="1:22" x14ac:dyDescent="0.25">
      <c r="A55" s="8" t="s">
        <v>56</v>
      </c>
      <c r="B55" s="10" t="s">
        <v>31</v>
      </c>
      <c r="C55" s="9">
        <v>215</v>
      </c>
      <c r="D55" s="9">
        <v>0</v>
      </c>
      <c r="E55" s="9">
        <v>209</v>
      </c>
      <c r="F55" s="9">
        <v>0</v>
      </c>
      <c r="G55" s="8">
        <v>424</v>
      </c>
      <c r="H55" s="8">
        <f t="shared" si="0"/>
        <v>2</v>
      </c>
      <c r="I55" s="9">
        <v>196</v>
      </c>
      <c r="J55" s="9">
        <v>0</v>
      </c>
      <c r="K55" s="9">
        <v>0</v>
      </c>
      <c r="L55" s="9">
        <v>256</v>
      </c>
      <c r="M55" s="8">
        <v>452</v>
      </c>
      <c r="N55" s="8">
        <f t="shared" si="1"/>
        <v>2</v>
      </c>
      <c r="O55" s="9">
        <v>174</v>
      </c>
      <c r="P55" s="9">
        <v>0</v>
      </c>
      <c r="Q55" s="9">
        <v>187</v>
      </c>
      <c r="R55" s="9">
        <v>0</v>
      </c>
      <c r="S55" s="8">
        <v>361</v>
      </c>
      <c r="T55" s="8">
        <f t="shared" si="2"/>
        <v>2</v>
      </c>
      <c r="U55" s="10">
        <f t="shared" si="3"/>
        <v>1237</v>
      </c>
      <c r="V55" s="10">
        <f t="shared" si="4"/>
        <v>6</v>
      </c>
    </row>
    <row r="56" spans="1:22" x14ac:dyDescent="0.25">
      <c r="A56" s="8" t="s">
        <v>56</v>
      </c>
      <c r="B56" s="10" t="s">
        <v>32</v>
      </c>
      <c r="C56" s="9">
        <v>0</v>
      </c>
      <c r="D56" s="9">
        <v>0</v>
      </c>
      <c r="E56" s="9">
        <v>237</v>
      </c>
      <c r="F56" s="9">
        <v>0</v>
      </c>
      <c r="G56" s="8">
        <v>237</v>
      </c>
      <c r="H56" s="8">
        <f t="shared" si="0"/>
        <v>1</v>
      </c>
      <c r="I56" s="9">
        <v>236</v>
      </c>
      <c r="J56" s="9">
        <v>0</v>
      </c>
      <c r="K56" s="9">
        <v>0</v>
      </c>
      <c r="L56" s="9">
        <v>235</v>
      </c>
      <c r="M56" s="8">
        <v>471</v>
      </c>
      <c r="N56" s="8">
        <f t="shared" si="1"/>
        <v>2</v>
      </c>
      <c r="O56" s="9">
        <v>0</v>
      </c>
      <c r="P56" s="9">
        <v>223</v>
      </c>
      <c r="Q56" s="9">
        <v>0</v>
      </c>
      <c r="R56" s="9">
        <v>167</v>
      </c>
      <c r="S56" s="8">
        <v>390</v>
      </c>
      <c r="T56" s="8">
        <f t="shared" si="2"/>
        <v>2</v>
      </c>
      <c r="U56" s="10">
        <f t="shared" si="3"/>
        <v>1098</v>
      </c>
      <c r="V56" s="10">
        <f t="shared" si="4"/>
        <v>5</v>
      </c>
    </row>
    <row r="57" spans="1:22" x14ac:dyDescent="0.25">
      <c r="A57" s="8" t="s">
        <v>56</v>
      </c>
      <c r="B57" s="10" t="s">
        <v>33</v>
      </c>
      <c r="C57" s="9">
        <v>0</v>
      </c>
      <c r="D57" s="9">
        <v>178</v>
      </c>
      <c r="E57" s="9">
        <v>0</v>
      </c>
      <c r="F57" s="9">
        <v>225</v>
      </c>
      <c r="G57" s="8">
        <v>403</v>
      </c>
      <c r="H57" s="8">
        <f t="shared" si="0"/>
        <v>2</v>
      </c>
      <c r="I57" s="9">
        <v>0</v>
      </c>
      <c r="J57" s="9">
        <v>179</v>
      </c>
      <c r="K57" s="9">
        <v>202</v>
      </c>
      <c r="L57" s="9">
        <v>0</v>
      </c>
      <c r="M57" s="8">
        <v>381</v>
      </c>
      <c r="N57" s="8">
        <f t="shared" si="1"/>
        <v>2</v>
      </c>
      <c r="O57" s="9">
        <v>0</v>
      </c>
      <c r="P57" s="9">
        <v>0</v>
      </c>
      <c r="Q57" s="9">
        <v>0</v>
      </c>
      <c r="R57" s="9">
        <v>0</v>
      </c>
      <c r="S57" s="8">
        <v>0</v>
      </c>
      <c r="T57" s="8">
        <f t="shared" si="2"/>
        <v>0</v>
      </c>
      <c r="U57" s="10">
        <f t="shared" si="3"/>
        <v>784</v>
      </c>
      <c r="V57" s="10">
        <f t="shared" si="4"/>
        <v>4</v>
      </c>
    </row>
    <row r="58" spans="1:22" x14ac:dyDescent="0.25">
      <c r="A58" s="8" t="s">
        <v>56</v>
      </c>
      <c r="B58" s="10" t="s">
        <v>34</v>
      </c>
      <c r="C58" s="9">
        <v>0</v>
      </c>
      <c r="D58" s="9">
        <v>191</v>
      </c>
      <c r="E58" s="9">
        <v>0</v>
      </c>
      <c r="F58" s="9">
        <v>233</v>
      </c>
      <c r="G58" s="8">
        <v>424</v>
      </c>
      <c r="H58" s="8">
        <f t="shared" si="0"/>
        <v>2</v>
      </c>
      <c r="I58" s="9">
        <v>0</v>
      </c>
      <c r="J58" s="9">
        <v>161</v>
      </c>
      <c r="K58" s="9">
        <v>0</v>
      </c>
      <c r="L58" s="9">
        <v>0</v>
      </c>
      <c r="M58" s="8">
        <v>161</v>
      </c>
      <c r="N58" s="8">
        <f t="shared" si="1"/>
        <v>1</v>
      </c>
      <c r="O58" s="9">
        <v>0</v>
      </c>
      <c r="P58" s="9">
        <v>199</v>
      </c>
      <c r="Q58" s="9">
        <v>0</v>
      </c>
      <c r="R58" s="9">
        <v>192</v>
      </c>
      <c r="S58" s="8">
        <v>391</v>
      </c>
      <c r="T58" s="8">
        <f t="shared" si="2"/>
        <v>2</v>
      </c>
      <c r="U58" s="10">
        <f t="shared" si="3"/>
        <v>976</v>
      </c>
      <c r="V58" s="10">
        <f t="shared" si="4"/>
        <v>5</v>
      </c>
    </row>
    <row r="59" spans="1:22" x14ac:dyDescent="0.25">
      <c r="A59" s="8" t="s">
        <v>56</v>
      </c>
      <c r="B59" s="10" t="s">
        <v>35</v>
      </c>
      <c r="C59" s="9">
        <v>0</v>
      </c>
      <c r="D59" s="9">
        <v>184</v>
      </c>
      <c r="E59" s="9">
        <v>0</v>
      </c>
      <c r="F59" s="9">
        <v>214</v>
      </c>
      <c r="G59" s="8">
        <v>398</v>
      </c>
      <c r="H59" s="8">
        <f t="shared" si="0"/>
        <v>2</v>
      </c>
      <c r="I59" s="9">
        <v>0</v>
      </c>
      <c r="J59" s="9">
        <v>200</v>
      </c>
      <c r="K59" s="9">
        <v>223</v>
      </c>
      <c r="L59" s="9">
        <v>0</v>
      </c>
      <c r="M59" s="8">
        <v>423</v>
      </c>
      <c r="N59" s="8">
        <f t="shared" si="1"/>
        <v>2</v>
      </c>
      <c r="O59" s="9">
        <v>0</v>
      </c>
      <c r="P59" s="9">
        <v>163</v>
      </c>
      <c r="Q59" s="9">
        <v>0</v>
      </c>
      <c r="R59" s="9">
        <v>217</v>
      </c>
      <c r="S59" s="8">
        <v>380</v>
      </c>
      <c r="T59" s="8">
        <f t="shared" si="2"/>
        <v>2</v>
      </c>
      <c r="U59" s="10">
        <f t="shared" si="3"/>
        <v>1201</v>
      </c>
      <c r="V59" s="10">
        <f t="shared" si="4"/>
        <v>6</v>
      </c>
    </row>
    <row r="60" spans="1:22" x14ac:dyDescent="0.25">
      <c r="A60" s="8" t="s">
        <v>56</v>
      </c>
      <c r="B60" s="10" t="s">
        <v>60</v>
      </c>
      <c r="C60" s="9">
        <v>163</v>
      </c>
      <c r="D60" s="9">
        <v>0</v>
      </c>
      <c r="E60" s="9">
        <v>0</v>
      </c>
      <c r="F60" s="9">
        <v>0</v>
      </c>
      <c r="G60" s="8">
        <v>163</v>
      </c>
      <c r="H60" s="8">
        <f t="shared" si="0"/>
        <v>1</v>
      </c>
      <c r="I60" s="9">
        <v>0</v>
      </c>
      <c r="J60" s="9">
        <v>0</v>
      </c>
      <c r="K60" s="9">
        <v>166</v>
      </c>
      <c r="L60" s="9">
        <v>0</v>
      </c>
      <c r="M60" s="8">
        <v>166</v>
      </c>
      <c r="N60" s="8">
        <f t="shared" si="1"/>
        <v>1</v>
      </c>
      <c r="O60" s="9">
        <v>0</v>
      </c>
      <c r="P60" s="9">
        <v>0</v>
      </c>
      <c r="Q60" s="9">
        <v>202</v>
      </c>
      <c r="R60" s="9">
        <v>0</v>
      </c>
      <c r="S60" s="8">
        <v>202</v>
      </c>
      <c r="T60" s="8">
        <f t="shared" si="2"/>
        <v>1</v>
      </c>
      <c r="U60" s="10">
        <f t="shared" si="3"/>
        <v>531</v>
      </c>
      <c r="V60" s="10">
        <f t="shared" si="4"/>
        <v>3</v>
      </c>
    </row>
    <row r="61" spans="1:22" x14ac:dyDescent="0.25">
      <c r="A61" s="8" t="s">
        <v>56</v>
      </c>
      <c r="B61" s="10" t="s">
        <v>36</v>
      </c>
      <c r="C61" s="9">
        <v>171</v>
      </c>
      <c r="D61" s="9">
        <v>0</v>
      </c>
      <c r="E61" s="9">
        <v>199</v>
      </c>
      <c r="F61" s="9">
        <v>0</v>
      </c>
      <c r="G61" s="8">
        <v>370</v>
      </c>
      <c r="H61" s="8">
        <f t="shared" si="0"/>
        <v>2</v>
      </c>
      <c r="I61" s="9">
        <v>214</v>
      </c>
      <c r="J61" s="9">
        <v>0</v>
      </c>
      <c r="K61" s="9">
        <v>0</v>
      </c>
      <c r="L61" s="9">
        <v>212</v>
      </c>
      <c r="M61" s="8">
        <v>426</v>
      </c>
      <c r="N61" s="8">
        <f t="shared" si="1"/>
        <v>2</v>
      </c>
      <c r="O61" s="9">
        <v>196</v>
      </c>
      <c r="P61" s="9">
        <v>0</v>
      </c>
      <c r="Q61" s="9">
        <v>207</v>
      </c>
      <c r="R61" s="9">
        <v>0</v>
      </c>
      <c r="S61" s="8">
        <v>403</v>
      </c>
      <c r="T61" s="8">
        <f t="shared" si="2"/>
        <v>2</v>
      </c>
      <c r="U61" s="10">
        <f t="shared" si="3"/>
        <v>1199</v>
      </c>
      <c r="V61" s="10">
        <f t="shared" si="4"/>
        <v>6</v>
      </c>
    </row>
    <row r="62" spans="1:22" x14ac:dyDescent="0.25">
      <c r="A62" s="8" t="s">
        <v>56</v>
      </c>
      <c r="B62" s="8" t="s">
        <v>65</v>
      </c>
      <c r="C62" s="9"/>
      <c r="D62" s="9"/>
      <c r="E62" s="9"/>
      <c r="F62" s="9"/>
      <c r="G62" s="8">
        <v>0</v>
      </c>
      <c r="H62" s="8">
        <f t="shared" si="0"/>
        <v>0</v>
      </c>
      <c r="I62" s="9"/>
      <c r="J62" s="9"/>
      <c r="K62" s="9"/>
      <c r="L62" s="9"/>
      <c r="M62" s="8">
        <v>0</v>
      </c>
      <c r="N62" s="8">
        <f t="shared" si="1"/>
        <v>0</v>
      </c>
      <c r="O62" s="9">
        <v>150</v>
      </c>
      <c r="P62" s="9"/>
      <c r="Q62" s="9"/>
      <c r="R62" s="9"/>
      <c r="S62" s="8">
        <v>150</v>
      </c>
      <c r="T62" s="8">
        <f t="shared" si="2"/>
        <v>1</v>
      </c>
      <c r="U62" s="10">
        <f t="shared" si="3"/>
        <v>150</v>
      </c>
      <c r="V62" s="10">
        <f t="shared" si="4"/>
        <v>1</v>
      </c>
    </row>
    <row r="63" spans="1:22" x14ac:dyDescent="0.25">
      <c r="A63" s="8" t="s">
        <v>56</v>
      </c>
      <c r="B63" s="8" t="s">
        <v>56</v>
      </c>
      <c r="C63" s="8">
        <v>549</v>
      </c>
      <c r="D63" s="8">
        <v>553</v>
      </c>
      <c r="E63" s="8">
        <v>645</v>
      </c>
      <c r="F63" s="8">
        <v>672</v>
      </c>
      <c r="G63" s="8">
        <v>2419</v>
      </c>
      <c r="H63" s="8">
        <f>SUM(H55:H62)</f>
        <v>12</v>
      </c>
      <c r="I63" s="8">
        <v>646</v>
      </c>
      <c r="J63" s="8">
        <v>540</v>
      </c>
      <c r="K63" s="8">
        <v>591</v>
      </c>
      <c r="L63" s="8">
        <v>703</v>
      </c>
      <c r="M63" s="8">
        <v>2480</v>
      </c>
      <c r="N63" s="8">
        <f>SUM(N55:N62)</f>
        <v>12</v>
      </c>
      <c r="O63" s="8">
        <v>520</v>
      </c>
      <c r="P63" s="8">
        <v>585</v>
      </c>
      <c r="Q63" s="8">
        <v>596</v>
      </c>
      <c r="R63" s="8">
        <v>576</v>
      </c>
      <c r="S63" s="8">
        <v>2277</v>
      </c>
      <c r="T63" s="8">
        <f>SUM(T55:T62)</f>
        <v>12</v>
      </c>
      <c r="U63" s="10">
        <f t="shared" si="3"/>
        <v>7176</v>
      </c>
      <c r="V63" s="10">
        <f t="shared" si="4"/>
        <v>36</v>
      </c>
    </row>
    <row r="64" spans="1:22" x14ac:dyDescent="0.25">
      <c r="A64" s="8" t="s">
        <v>63</v>
      </c>
      <c r="B64" s="10" t="s">
        <v>37</v>
      </c>
      <c r="C64" s="9">
        <v>181</v>
      </c>
      <c r="D64" s="9">
        <v>0</v>
      </c>
      <c r="E64" s="9">
        <v>0</v>
      </c>
      <c r="F64" s="9">
        <v>169</v>
      </c>
      <c r="G64" s="8">
        <v>350</v>
      </c>
      <c r="H64" s="8">
        <f t="shared" si="0"/>
        <v>2</v>
      </c>
      <c r="I64" s="9">
        <v>0</v>
      </c>
      <c r="J64" s="9">
        <v>198</v>
      </c>
      <c r="K64" s="9">
        <v>206</v>
      </c>
      <c r="L64" s="9">
        <v>0</v>
      </c>
      <c r="M64" s="8">
        <v>404</v>
      </c>
      <c r="N64" s="8">
        <f t="shared" si="1"/>
        <v>2</v>
      </c>
      <c r="O64" s="9">
        <v>174</v>
      </c>
      <c r="P64" s="9">
        <v>0</v>
      </c>
      <c r="Q64" s="9">
        <v>205</v>
      </c>
      <c r="R64" s="9">
        <v>0</v>
      </c>
      <c r="S64" s="8">
        <v>379</v>
      </c>
      <c r="T64" s="8">
        <f t="shared" si="2"/>
        <v>2</v>
      </c>
      <c r="U64" s="10">
        <f t="shared" si="3"/>
        <v>1133</v>
      </c>
      <c r="V64" s="10">
        <f t="shared" si="4"/>
        <v>6</v>
      </c>
    </row>
    <row r="65" spans="1:22" x14ac:dyDescent="0.25">
      <c r="A65" s="8" t="s">
        <v>63</v>
      </c>
      <c r="B65" s="10" t="s">
        <v>38</v>
      </c>
      <c r="C65" s="9">
        <v>174</v>
      </c>
      <c r="D65" s="9">
        <v>0</v>
      </c>
      <c r="E65" s="9">
        <v>0</v>
      </c>
      <c r="F65" s="9">
        <v>257</v>
      </c>
      <c r="G65" s="8">
        <v>431</v>
      </c>
      <c r="H65" s="8">
        <f t="shared" si="0"/>
        <v>2</v>
      </c>
      <c r="I65" s="9">
        <v>0</v>
      </c>
      <c r="J65" s="9">
        <v>0</v>
      </c>
      <c r="K65" s="9">
        <v>0</v>
      </c>
      <c r="L65" s="9">
        <v>0</v>
      </c>
      <c r="M65" s="8">
        <v>0</v>
      </c>
      <c r="N65" s="8">
        <f t="shared" si="1"/>
        <v>0</v>
      </c>
      <c r="O65" s="9">
        <v>0</v>
      </c>
      <c r="P65" s="9">
        <v>0</v>
      </c>
      <c r="Q65" s="9">
        <v>0</v>
      </c>
      <c r="R65" s="9">
        <v>0</v>
      </c>
      <c r="S65" s="8">
        <v>0</v>
      </c>
      <c r="T65" s="8">
        <f t="shared" si="2"/>
        <v>0</v>
      </c>
      <c r="U65" s="10">
        <f t="shared" si="3"/>
        <v>431</v>
      </c>
      <c r="V65" s="10">
        <f t="shared" si="4"/>
        <v>2</v>
      </c>
    </row>
    <row r="66" spans="1:22" x14ac:dyDescent="0.25">
      <c r="A66" s="8" t="s">
        <v>63</v>
      </c>
      <c r="B66" s="10" t="s">
        <v>39</v>
      </c>
      <c r="C66" s="9">
        <v>0</v>
      </c>
      <c r="D66" s="9">
        <v>235</v>
      </c>
      <c r="E66" s="9">
        <v>202</v>
      </c>
      <c r="F66" s="9">
        <v>0</v>
      </c>
      <c r="G66" s="8">
        <v>437</v>
      </c>
      <c r="H66" s="8">
        <f t="shared" ref="H66" si="5">COUNTIF(C66:F66,"&gt;1")</f>
        <v>2</v>
      </c>
      <c r="I66" s="9">
        <v>211</v>
      </c>
      <c r="J66" s="9">
        <v>0</v>
      </c>
      <c r="K66" s="9">
        <v>0</v>
      </c>
      <c r="L66" s="9">
        <v>233</v>
      </c>
      <c r="M66" s="8">
        <v>444</v>
      </c>
      <c r="N66" s="8">
        <f t="shared" ref="N66:N71" si="6">COUNTIF(I66:L66,"&gt;1")</f>
        <v>2</v>
      </c>
      <c r="O66" s="9">
        <v>0</v>
      </c>
      <c r="P66" s="9">
        <v>224</v>
      </c>
      <c r="Q66" s="9">
        <v>0</v>
      </c>
      <c r="R66" s="9">
        <v>214</v>
      </c>
      <c r="S66" s="8">
        <v>438</v>
      </c>
      <c r="T66" s="8">
        <f t="shared" ref="T66" si="7">COUNTIF(O66:R66,"&gt;1")</f>
        <v>2</v>
      </c>
      <c r="U66" s="10">
        <f t="shared" ref="U66:U71" si="8">G66+M66+S66</f>
        <v>1319</v>
      </c>
      <c r="V66" s="10">
        <f t="shared" ref="V66:V71" si="9">H66+N66+T66</f>
        <v>6</v>
      </c>
    </row>
    <row r="67" spans="1:22" x14ac:dyDescent="0.25">
      <c r="A67" s="8" t="s">
        <v>63</v>
      </c>
      <c r="B67" s="10" t="s">
        <v>40</v>
      </c>
      <c r="C67" s="9">
        <v>204</v>
      </c>
      <c r="D67" s="9">
        <v>0</v>
      </c>
      <c r="E67" s="9">
        <v>0</v>
      </c>
      <c r="F67" s="9">
        <v>237</v>
      </c>
      <c r="G67" s="8">
        <v>441</v>
      </c>
      <c r="H67" s="8">
        <f>COUNTIF(C67:F67,"&gt;1")</f>
        <v>2</v>
      </c>
      <c r="I67" s="9">
        <v>0</v>
      </c>
      <c r="J67" s="9">
        <v>300</v>
      </c>
      <c r="K67" s="9">
        <v>204</v>
      </c>
      <c r="L67" s="9">
        <v>0</v>
      </c>
      <c r="M67" s="8">
        <v>504</v>
      </c>
      <c r="N67" s="8">
        <f t="shared" si="6"/>
        <v>2</v>
      </c>
      <c r="O67" s="9">
        <v>201</v>
      </c>
      <c r="P67" s="9">
        <v>0</v>
      </c>
      <c r="Q67" s="9">
        <v>200</v>
      </c>
      <c r="R67" s="9">
        <v>0</v>
      </c>
      <c r="S67" s="8">
        <v>401</v>
      </c>
      <c r="T67" s="8">
        <f>COUNTIF(O67:R67,"&gt;1")</f>
        <v>2</v>
      </c>
      <c r="U67" s="10">
        <f t="shared" si="8"/>
        <v>1346</v>
      </c>
      <c r="V67" s="10">
        <f t="shared" si="9"/>
        <v>6</v>
      </c>
    </row>
    <row r="68" spans="1:22" x14ac:dyDescent="0.25">
      <c r="A68" s="8" t="s">
        <v>63</v>
      </c>
      <c r="B68" s="10" t="s">
        <v>41</v>
      </c>
      <c r="C68" s="9">
        <v>0</v>
      </c>
      <c r="D68" s="9">
        <v>0</v>
      </c>
      <c r="E68" s="9">
        <v>0</v>
      </c>
      <c r="F68" s="9">
        <v>0</v>
      </c>
      <c r="G68" s="8">
        <v>0</v>
      </c>
      <c r="H68" s="8">
        <f t="shared" ref="H68:H71" si="10">COUNTIF(C68:F68,"&gt;1")</f>
        <v>0</v>
      </c>
      <c r="I68" s="9">
        <v>0</v>
      </c>
      <c r="J68" s="9">
        <v>217</v>
      </c>
      <c r="K68" s="9">
        <v>254</v>
      </c>
      <c r="L68" s="9">
        <v>0</v>
      </c>
      <c r="M68" s="8">
        <v>471</v>
      </c>
      <c r="N68" s="8">
        <f t="shared" si="6"/>
        <v>2</v>
      </c>
      <c r="O68" s="9">
        <v>169</v>
      </c>
      <c r="P68" s="9">
        <v>0</v>
      </c>
      <c r="Q68" s="9">
        <v>160</v>
      </c>
      <c r="R68" s="9">
        <v>0</v>
      </c>
      <c r="S68" s="8">
        <v>329</v>
      </c>
      <c r="T68" s="8">
        <f t="shared" ref="T68:T71" si="11">COUNTIF(O68:R68,"&gt;1")</f>
        <v>2</v>
      </c>
      <c r="U68" s="10">
        <f t="shared" si="8"/>
        <v>800</v>
      </c>
      <c r="V68" s="10">
        <f t="shared" si="9"/>
        <v>4</v>
      </c>
    </row>
    <row r="69" spans="1:22" x14ac:dyDescent="0.25">
      <c r="A69" s="8" t="s">
        <v>63</v>
      </c>
      <c r="B69" s="10" t="s">
        <v>42</v>
      </c>
      <c r="C69" s="9">
        <v>0</v>
      </c>
      <c r="D69" s="9">
        <v>204</v>
      </c>
      <c r="E69" s="9">
        <v>234</v>
      </c>
      <c r="F69" s="9">
        <v>0</v>
      </c>
      <c r="G69" s="8">
        <v>438</v>
      </c>
      <c r="H69" s="8">
        <f t="shared" si="10"/>
        <v>2</v>
      </c>
      <c r="I69" s="9">
        <v>242</v>
      </c>
      <c r="J69" s="9">
        <v>0</v>
      </c>
      <c r="K69" s="9">
        <v>0</v>
      </c>
      <c r="L69" s="9">
        <v>226</v>
      </c>
      <c r="M69" s="8">
        <v>468</v>
      </c>
      <c r="N69" s="8">
        <f t="shared" si="6"/>
        <v>2</v>
      </c>
      <c r="O69" s="9">
        <v>0</v>
      </c>
      <c r="P69" s="9">
        <v>184</v>
      </c>
      <c r="Q69" s="9">
        <v>0</v>
      </c>
      <c r="R69" s="9">
        <v>182</v>
      </c>
      <c r="S69" s="8">
        <v>366</v>
      </c>
      <c r="T69" s="8">
        <f t="shared" si="11"/>
        <v>2</v>
      </c>
      <c r="U69" s="10">
        <f t="shared" si="8"/>
        <v>1272</v>
      </c>
      <c r="V69" s="10">
        <f t="shared" si="9"/>
        <v>6</v>
      </c>
    </row>
    <row r="70" spans="1:22" x14ac:dyDescent="0.25">
      <c r="A70" s="8" t="s">
        <v>63</v>
      </c>
      <c r="B70" s="10" t="s">
        <v>43</v>
      </c>
      <c r="C70" s="9">
        <v>0</v>
      </c>
      <c r="D70" s="9">
        <v>173</v>
      </c>
      <c r="E70" s="9">
        <v>209</v>
      </c>
      <c r="F70" s="9">
        <v>0</v>
      </c>
      <c r="G70" s="8">
        <v>382</v>
      </c>
      <c r="H70" s="8">
        <f t="shared" si="10"/>
        <v>2</v>
      </c>
      <c r="I70" s="9">
        <v>199</v>
      </c>
      <c r="J70" s="9">
        <v>0</v>
      </c>
      <c r="K70" s="9">
        <v>0</v>
      </c>
      <c r="L70" s="9">
        <v>159</v>
      </c>
      <c r="M70" s="8">
        <v>358</v>
      </c>
      <c r="N70" s="8">
        <f t="shared" si="6"/>
        <v>2</v>
      </c>
      <c r="O70" s="9">
        <v>0</v>
      </c>
      <c r="P70" s="9">
        <v>149</v>
      </c>
      <c r="Q70" s="9">
        <v>0</v>
      </c>
      <c r="R70" s="9">
        <v>192</v>
      </c>
      <c r="S70" s="8">
        <v>341</v>
      </c>
      <c r="T70" s="8">
        <f t="shared" si="11"/>
        <v>2</v>
      </c>
      <c r="U70" s="10">
        <f t="shared" si="8"/>
        <v>1081</v>
      </c>
      <c r="V70" s="10">
        <f t="shared" si="9"/>
        <v>6</v>
      </c>
    </row>
    <row r="71" spans="1:22" x14ac:dyDescent="0.25">
      <c r="A71" s="8" t="s">
        <v>63</v>
      </c>
      <c r="B71" s="8" t="s">
        <v>65</v>
      </c>
      <c r="C71" s="9"/>
      <c r="D71" s="9"/>
      <c r="E71" s="9"/>
      <c r="F71" s="9"/>
      <c r="G71" s="8">
        <v>0</v>
      </c>
      <c r="H71" s="8">
        <f t="shared" si="10"/>
        <v>0</v>
      </c>
      <c r="I71" s="9"/>
      <c r="J71" s="9"/>
      <c r="K71" s="9"/>
      <c r="L71" s="9"/>
      <c r="M71" s="8">
        <v>0</v>
      </c>
      <c r="N71" s="8">
        <f t="shared" si="6"/>
        <v>0</v>
      </c>
      <c r="O71" s="9"/>
      <c r="P71" s="9"/>
      <c r="Q71" s="9"/>
      <c r="R71" s="9"/>
      <c r="S71" s="8">
        <v>0</v>
      </c>
      <c r="T71" s="8">
        <f t="shared" si="11"/>
        <v>0</v>
      </c>
      <c r="U71" s="10">
        <f t="shared" si="8"/>
        <v>0</v>
      </c>
      <c r="V71" s="10">
        <f t="shared" si="9"/>
        <v>0</v>
      </c>
    </row>
    <row r="72" spans="1:22" x14ac:dyDescent="0.25">
      <c r="A72" s="8" t="s">
        <v>63</v>
      </c>
      <c r="B72" s="8" t="s">
        <v>63</v>
      </c>
      <c r="C72" s="8">
        <v>559</v>
      </c>
      <c r="D72" s="8">
        <v>612</v>
      </c>
      <c r="E72" s="8">
        <v>645</v>
      </c>
      <c r="F72" s="8">
        <v>663</v>
      </c>
      <c r="G72" s="8">
        <v>2479</v>
      </c>
      <c r="H72" s="8">
        <f>SUM(H64:H71)</f>
        <v>12</v>
      </c>
      <c r="I72" s="8">
        <v>652</v>
      </c>
      <c r="J72" s="8">
        <v>715</v>
      </c>
      <c r="K72" s="8">
        <v>664</v>
      </c>
      <c r="L72" s="8">
        <v>618</v>
      </c>
      <c r="M72" s="8">
        <f>SUM(M64:M71)</f>
        <v>2649</v>
      </c>
      <c r="N72" s="8">
        <f>SUM(N64:N71)</f>
        <v>12</v>
      </c>
      <c r="O72" s="8">
        <v>544</v>
      </c>
      <c r="P72" s="8">
        <v>557</v>
      </c>
      <c r="Q72" s="8">
        <v>565</v>
      </c>
      <c r="R72" s="8">
        <v>588</v>
      </c>
      <c r="S72" s="8">
        <v>2254</v>
      </c>
      <c r="T72" s="8">
        <f>SUM(T64:T71)</f>
        <v>12</v>
      </c>
      <c r="U72" s="10">
        <f>G72+M72+S72</f>
        <v>7382</v>
      </c>
      <c r="V72" s="10">
        <f>H72+N72+T72</f>
        <v>36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34" workbookViewId="0">
      <selection activeCell="M55" sqref="M55"/>
    </sheetView>
  </sheetViews>
  <sheetFormatPr defaultRowHeight="15" x14ac:dyDescent="0.25"/>
  <cols>
    <col min="1" max="1" width="11.140625" bestFit="1" customWidth="1"/>
    <col min="2" max="2" width="28" bestFit="1" customWidth="1"/>
    <col min="3" max="6" width="4" bestFit="1" customWidth="1"/>
    <col min="7" max="7" width="5" bestFit="1" customWidth="1"/>
    <col min="8" max="8" width="3" bestFit="1" customWidth="1"/>
    <col min="9" max="12" width="4" bestFit="1" customWidth="1"/>
    <col min="13" max="13" width="5" bestFit="1" customWidth="1"/>
    <col min="14" max="14" width="3" bestFit="1" customWidth="1"/>
    <col min="15" max="18" width="4" bestFit="1" customWidth="1"/>
    <col min="19" max="19" width="5" bestFit="1" customWidth="1"/>
    <col min="20" max="20" width="3" bestFit="1" customWidth="1"/>
    <col min="21" max="21" width="5" bestFit="1" customWidth="1"/>
    <col min="22" max="22" width="3" bestFit="1" customWidth="1"/>
  </cols>
  <sheetData>
    <row r="1" spans="1:22" x14ac:dyDescent="0.25">
      <c r="A1" t="s">
        <v>55</v>
      </c>
      <c r="B1" t="s">
        <v>27</v>
      </c>
      <c r="C1">
        <v>188</v>
      </c>
      <c r="D1">
        <v>0</v>
      </c>
      <c r="E1">
        <v>0</v>
      </c>
      <c r="F1">
        <v>191</v>
      </c>
      <c r="G1">
        <v>379</v>
      </c>
      <c r="H1">
        <v>2</v>
      </c>
      <c r="I1">
        <v>234</v>
      </c>
      <c r="J1">
        <v>0</v>
      </c>
      <c r="K1">
        <v>243</v>
      </c>
      <c r="L1">
        <v>0</v>
      </c>
      <c r="M1">
        <v>477</v>
      </c>
      <c r="N1">
        <v>2</v>
      </c>
      <c r="O1">
        <v>214</v>
      </c>
      <c r="P1">
        <v>0</v>
      </c>
      <c r="Q1">
        <v>0</v>
      </c>
      <c r="R1">
        <v>191</v>
      </c>
      <c r="S1">
        <v>405</v>
      </c>
      <c r="T1">
        <v>2</v>
      </c>
      <c r="U1">
        <v>1261</v>
      </c>
      <c r="V1">
        <v>6</v>
      </c>
    </row>
    <row r="2" spans="1:22" x14ac:dyDescent="0.25">
      <c r="A2" t="s">
        <v>55</v>
      </c>
      <c r="B2" t="s">
        <v>65</v>
      </c>
      <c r="G2">
        <v>0</v>
      </c>
      <c r="H2">
        <v>0</v>
      </c>
      <c r="M2">
        <v>0</v>
      </c>
      <c r="N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t="s">
        <v>55</v>
      </c>
      <c r="B3" t="s">
        <v>26</v>
      </c>
      <c r="C3">
        <v>149</v>
      </c>
      <c r="D3">
        <v>0</v>
      </c>
      <c r="E3">
        <v>0</v>
      </c>
      <c r="F3">
        <v>175</v>
      </c>
      <c r="G3">
        <v>324</v>
      </c>
      <c r="H3">
        <v>2</v>
      </c>
      <c r="I3">
        <v>175</v>
      </c>
      <c r="J3">
        <v>0</v>
      </c>
      <c r="K3">
        <v>0</v>
      </c>
      <c r="L3">
        <v>0</v>
      </c>
      <c r="M3">
        <v>175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499</v>
      </c>
      <c r="V3">
        <v>3</v>
      </c>
    </row>
    <row r="4" spans="1:22" x14ac:dyDescent="0.25">
      <c r="A4" t="s">
        <v>55</v>
      </c>
      <c r="B4" t="s">
        <v>25</v>
      </c>
      <c r="C4">
        <v>223</v>
      </c>
      <c r="D4">
        <v>0</v>
      </c>
      <c r="E4">
        <v>0</v>
      </c>
      <c r="F4">
        <v>221</v>
      </c>
      <c r="G4">
        <v>444</v>
      </c>
      <c r="H4">
        <v>2</v>
      </c>
      <c r="I4">
        <v>187</v>
      </c>
      <c r="J4">
        <v>0</v>
      </c>
      <c r="K4">
        <v>209</v>
      </c>
      <c r="L4">
        <v>0</v>
      </c>
      <c r="M4">
        <v>396</v>
      </c>
      <c r="N4">
        <v>2</v>
      </c>
      <c r="O4">
        <v>185</v>
      </c>
      <c r="P4">
        <v>0</v>
      </c>
      <c r="Q4">
        <v>0</v>
      </c>
      <c r="R4">
        <v>211</v>
      </c>
      <c r="S4">
        <v>396</v>
      </c>
      <c r="T4">
        <v>2</v>
      </c>
      <c r="U4">
        <v>1236</v>
      </c>
      <c r="V4">
        <v>6</v>
      </c>
    </row>
    <row r="5" spans="1:22" x14ac:dyDescent="0.25">
      <c r="A5" t="s">
        <v>55</v>
      </c>
      <c r="B5" t="s">
        <v>28</v>
      </c>
      <c r="C5">
        <v>0</v>
      </c>
      <c r="D5">
        <v>212</v>
      </c>
      <c r="E5">
        <v>177</v>
      </c>
      <c r="F5">
        <v>0</v>
      </c>
      <c r="G5">
        <v>389</v>
      </c>
      <c r="H5">
        <v>2</v>
      </c>
      <c r="I5">
        <v>0</v>
      </c>
      <c r="J5">
        <v>193</v>
      </c>
      <c r="K5">
        <v>0</v>
      </c>
      <c r="L5">
        <v>187</v>
      </c>
      <c r="M5">
        <v>380</v>
      </c>
      <c r="N5">
        <v>2</v>
      </c>
      <c r="O5">
        <v>0</v>
      </c>
      <c r="P5">
        <v>200</v>
      </c>
      <c r="Q5">
        <v>172</v>
      </c>
      <c r="R5">
        <v>0</v>
      </c>
      <c r="S5">
        <v>372</v>
      </c>
      <c r="T5">
        <v>2</v>
      </c>
      <c r="U5">
        <v>1141</v>
      </c>
      <c r="V5">
        <v>6</v>
      </c>
    </row>
    <row r="6" spans="1:22" x14ac:dyDescent="0.25">
      <c r="A6" t="s">
        <v>55</v>
      </c>
      <c r="B6" t="s">
        <v>29</v>
      </c>
      <c r="C6">
        <v>0</v>
      </c>
      <c r="D6">
        <v>237</v>
      </c>
      <c r="E6">
        <v>191</v>
      </c>
      <c r="F6">
        <v>0</v>
      </c>
      <c r="G6">
        <v>428</v>
      </c>
      <c r="H6">
        <v>2</v>
      </c>
      <c r="I6">
        <v>0</v>
      </c>
      <c r="J6">
        <v>224</v>
      </c>
      <c r="K6">
        <v>0</v>
      </c>
      <c r="L6">
        <v>265</v>
      </c>
      <c r="M6">
        <v>489</v>
      </c>
      <c r="N6">
        <v>2</v>
      </c>
      <c r="O6">
        <v>0</v>
      </c>
      <c r="P6">
        <v>215</v>
      </c>
      <c r="Q6">
        <v>195</v>
      </c>
      <c r="R6">
        <v>0</v>
      </c>
      <c r="S6">
        <v>410</v>
      </c>
      <c r="T6">
        <v>2</v>
      </c>
      <c r="U6">
        <v>1327</v>
      </c>
      <c r="V6">
        <v>6</v>
      </c>
    </row>
    <row r="7" spans="1:22" x14ac:dyDescent="0.25">
      <c r="A7" t="s">
        <v>55</v>
      </c>
      <c r="B7" t="s">
        <v>64</v>
      </c>
      <c r="G7">
        <v>0</v>
      </c>
      <c r="H7">
        <v>0</v>
      </c>
      <c r="I7">
        <v>0</v>
      </c>
      <c r="J7">
        <v>0</v>
      </c>
      <c r="K7">
        <v>217</v>
      </c>
      <c r="L7">
        <v>0</v>
      </c>
      <c r="M7">
        <v>217</v>
      </c>
      <c r="N7">
        <v>1</v>
      </c>
      <c r="O7">
        <v>186</v>
      </c>
      <c r="P7">
        <v>0</v>
      </c>
      <c r="Q7">
        <v>0</v>
      </c>
      <c r="R7">
        <v>189</v>
      </c>
      <c r="S7">
        <v>375</v>
      </c>
      <c r="T7">
        <v>2</v>
      </c>
      <c r="U7">
        <v>592</v>
      </c>
      <c r="V7">
        <v>3</v>
      </c>
    </row>
    <row r="8" spans="1:22" x14ac:dyDescent="0.25">
      <c r="A8" t="s">
        <v>55</v>
      </c>
      <c r="B8" t="s">
        <v>30</v>
      </c>
      <c r="C8">
        <v>0</v>
      </c>
      <c r="D8">
        <v>212</v>
      </c>
      <c r="E8">
        <v>237</v>
      </c>
      <c r="F8">
        <v>0</v>
      </c>
      <c r="G8">
        <v>449</v>
      </c>
      <c r="H8">
        <v>2</v>
      </c>
      <c r="I8">
        <v>0</v>
      </c>
      <c r="J8">
        <v>269</v>
      </c>
      <c r="K8">
        <v>0</v>
      </c>
      <c r="L8">
        <v>219</v>
      </c>
      <c r="M8">
        <v>488</v>
      </c>
      <c r="N8">
        <v>2</v>
      </c>
      <c r="O8">
        <v>0</v>
      </c>
      <c r="P8">
        <v>227</v>
      </c>
      <c r="Q8">
        <v>258</v>
      </c>
      <c r="R8">
        <v>0</v>
      </c>
      <c r="S8">
        <v>485</v>
      </c>
      <c r="T8">
        <v>2</v>
      </c>
      <c r="U8">
        <v>1422</v>
      </c>
      <c r="V8">
        <v>6</v>
      </c>
    </row>
    <row r="9" spans="1:22" x14ac:dyDescent="0.25">
      <c r="A9" t="s">
        <v>55</v>
      </c>
      <c r="B9" t="s">
        <v>55</v>
      </c>
      <c r="C9">
        <v>560</v>
      </c>
      <c r="D9">
        <v>661</v>
      </c>
      <c r="E9">
        <v>605</v>
      </c>
      <c r="F9">
        <v>587</v>
      </c>
      <c r="G9">
        <v>2413</v>
      </c>
      <c r="H9">
        <v>12</v>
      </c>
      <c r="I9">
        <v>596</v>
      </c>
      <c r="J9">
        <v>686</v>
      </c>
      <c r="K9">
        <v>669</v>
      </c>
      <c r="L9">
        <v>671</v>
      </c>
      <c r="M9">
        <v>2622</v>
      </c>
      <c r="N9">
        <v>12</v>
      </c>
      <c r="O9">
        <v>585</v>
      </c>
      <c r="P9">
        <v>642</v>
      </c>
      <c r="Q9">
        <v>625</v>
      </c>
      <c r="R9">
        <v>591</v>
      </c>
      <c r="S9">
        <v>2443</v>
      </c>
      <c r="T9">
        <v>12</v>
      </c>
      <c r="U9">
        <v>7478</v>
      </c>
      <c r="V9">
        <v>36</v>
      </c>
    </row>
    <row r="10" spans="1:22" x14ac:dyDescent="0.25">
      <c r="A10" t="s">
        <v>51</v>
      </c>
      <c r="B10" t="s">
        <v>0</v>
      </c>
      <c r="C10">
        <v>0</v>
      </c>
      <c r="D10">
        <v>233</v>
      </c>
      <c r="E10">
        <v>0</v>
      </c>
      <c r="F10">
        <v>221</v>
      </c>
      <c r="G10">
        <v>454</v>
      </c>
      <c r="H10">
        <v>2</v>
      </c>
      <c r="I10">
        <v>0</v>
      </c>
      <c r="J10">
        <v>248</v>
      </c>
      <c r="K10">
        <v>186</v>
      </c>
      <c r="L10">
        <v>0</v>
      </c>
      <c r="M10">
        <v>434</v>
      </c>
      <c r="N10">
        <v>2</v>
      </c>
      <c r="O10">
        <v>0</v>
      </c>
      <c r="P10">
        <v>235</v>
      </c>
      <c r="Q10">
        <v>226</v>
      </c>
      <c r="R10">
        <v>0</v>
      </c>
      <c r="S10">
        <v>461</v>
      </c>
      <c r="T10">
        <v>2</v>
      </c>
      <c r="U10">
        <v>1349</v>
      </c>
      <c r="V10">
        <v>6</v>
      </c>
    </row>
    <row r="11" spans="1:22" x14ac:dyDescent="0.25">
      <c r="A11" t="s">
        <v>51</v>
      </c>
      <c r="B11" t="s">
        <v>5</v>
      </c>
      <c r="C11">
        <v>200</v>
      </c>
      <c r="D11">
        <v>0</v>
      </c>
      <c r="E11">
        <v>141</v>
      </c>
      <c r="F11">
        <v>0</v>
      </c>
      <c r="G11">
        <v>341</v>
      </c>
      <c r="H11">
        <v>2</v>
      </c>
      <c r="I11">
        <v>221</v>
      </c>
      <c r="J11">
        <v>0</v>
      </c>
      <c r="K11">
        <v>0</v>
      </c>
      <c r="L11">
        <v>201</v>
      </c>
      <c r="M11">
        <v>422</v>
      </c>
      <c r="N11">
        <v>2</v>
      </c>
      <c r="O11">
        <v>175</v>
      </c>
      <c r="P11">
        <v>0</v>
      </c>
      <c r="Q11">
        <v>0</v>
      </c>
      <c r="R11">
        <v>245</v>
      </c>
      <c r="S11">
        <v>420</v>
      </c>
      <c r="T11">
        <v>2</v>
      </c>
      <c r="U11">
        <v>1183</v>
      </c>
      <c r="V11">
        <v>6</v>
      </c>
    </row>
    <row r="12" spans="1:22" x14ac:dyDescent="0.25">
      <c r="A12" t="s">
        <v>51</v>
      </c>
      <c r="B12" t="s">
        <v>65</v>
      </c>
      <c r="C12">
        <v>147</v>
      </c>
      <c r="G12">
        <v>147</v>
      </c>
      <c r="H12">
        <v>1</v>
      </c>
      <c r="M12">
        <v>0</v>
      </c>
      <c r="N12">
        <v>0</v>
      </c>
      <c r="S12">
        <v>0</v>
      </c>
      <c r="T12">
        <v>0</v>
      </c>
      <c r="U12">
        <v>147</v>
      </c>
      <c r="V12">
        <v>1</v>
      </c>
    </row>
    <row r="13" spans="1:22" x14ac:dyDescent="0.25">
      <c r="A13" t="s">
        <v>51</v>
      </c>
      <c r="B13" t="s">
        <v>59</v>
      </c>
      <c r="C13">
        <v>215</v>
      </c>
      <c r="D13">
        <v>0</v>
      </c>
      <c r="E13">
        <v>199</v>
      </c>
      <c r="F13">
        <v>0</v>
      </c>
      <c r="G13">
        <v>414</v>
      </c>
      <c r="H13">
        <v>2</v>
      </c>
      <c r="I13">
        <v>182</v>
      </c>
      <c r="J13">
        <v>0</v>
      </c>
      <c r="K13">
        <v>0</v>
      </c>
      <c r="L13">
        <v>191</v>
      </c>
      <c r="M13">
        <v>373</v>
      </c>
      <c r="N13">
        <v>2</v>
      </c>
      <c r="O13">
        <v>178</v>
      </c>
      <c r="P13">
        <v>0</v>
      </c>
      <c r="Q13">
        <v>0</v>
      </c>
      <c r="R13">
        <v>202</v>
      </c>
      <c r="S13">
        <v>380</v>
      </c>
      <c r="T13">
        <v>2</v>
      </c>
      <c r="U13">
        <v>1167</v>
      </c>
      <c r="V13">
        <v>6</v>
      </c>
    </row>
    <row r="14" spans="1:22" x14ac:dyDescent="0.25">
      <c r="A14" t="s">
        <v>51</v>
      </c>
      <c r="B14" t="s">
        <v>2</v>
      </c>
      <c r="C14">
        <v>0</v>
      </c>
      <c r="D14">
        <v>189</v>
      </c>
      <c r="E14">
        <v>0</v>
      </c>
      <c r="F14">
        <v>235</v>
      </c>
      <c r="G14">
        <v>424</v>
      </c>
      <c r="H14">
        <v>2</v>
      </c>
      <c r="I14">
        <v>0</v>
      </c>
      <c r="J14">
        <v>265</v>
      </c>
      <c r="K14">
        <v>224</v>
      </c>
      <c r="L14">
        <v>0</v>
      </c>
      <c r="M14">
        <v>489</v>
      </c>
      <c r="N14">
        <v>2</v>
      </c>
      <c r="O14">
        <v>0</v>
      </c>
      <c r="P14">
        <v>279</v>
      </c>
      <c r="Q14">
        <v>236</v>
      </c>
      <c r="R14">
        <v>0</v>
      </c>
      <c r="S14">
        <v>515</v>
      </c>
      <c r="T14">
        <v>2</v>
      </c>
      <c r="U14">
        <v>1428</v>
      </c>
      <c r="V14">
        <v>6</v>
      </c>
    </row>
    <row r="15" spans="1:22" x14ac:dyDescent="0.25">
      <c r="A15" t="s">
        <v>51</v>
      </c>
      <c r="B15" t="s">
        <v>4</v>
      </c>
      <c r="C15">
        <v>0</v>
      </c>
      <c r="D15">
        <v>0</v>
      </c>
      <c r="E15">
        <v>163</v>
      </c>
      <c r="F15">
        <v>0</v>
      </c>
      <c r="G15">
        <v>163</v>
      </c>
      <c r="H15">
        <v>1</v>
      </c>
      <c r="I15">
        <v>175</v>
      </c>
      <c r="J15">
        <v>0</v>
      </c>
      <c r="K15">
        <v>0</v>
      </c>
      <c r="L15">
        <v>197</v>
      </c>
      <c r="M15">
        <v>372</v>
      </c>
      <c r="N15">
        <v>2</v>
      </c>
      <c r="O15">
        <v>192</v>
      </c>
      <c r="P15">
        <v>0</v>
      </c>
      <c r="Q15">
        <v>0</v>
      </c>
      <c r="R15">
        <v>245</v>
      </c>
      <c r="S15">
        <v>437</v>
      </c>
      <c r="T15">
        <v>2</v>
      </c>
      <c r="U15">
        <v>972</v>
      </c>
      <c r="V15">
        <v>5</v>
      </c>
    </row>
    <row r="16" spans="1:22" x14ac:dyDescent="0.25">
      <c r="A16" t="s">
        <v>51</v>
      </c>
      <c r="B16" t="s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 t="s">
        <v>51</v>
      </c>
      <c r="B17" t="s">
        <v>3</v>
      </c>
      <c r="C17">
        <v>0</v>
      </c>
      <c r="D17">
        <v>184</v>
      </c>
      <c r="E17">
        <v>0</v>
      </c>
      <c r="F17">
        <v>212</v>
      </c>
      <c r="G17">
        <v>396</v>
      </c>
      <c r="H17">
        <v>2</v>
      </c>
      <c r="I17">
        <v>0</v>
      </c>
      <c r="J17">
        <v>279</v>
      </c>
      <c r="K17">
        <v>214</v>
      </c>
      <c r="L17">
        <v>0</v>
      </c>
      <c r="M17">
        <v>493</v>
      </c>
      <c r="N17">
        <v>2</v>
      </c>
      <c r="O17">
        <v>0</v>
      </c>
      <c r="P17">
        <v>217</v>
      </c>
      <c r="Q17">
        <v>206</v>
      </c>
      <c r="R17">
        <v>0</v>
      </c>
      <c r="S17">
        <v>423</v>
      </c>
      <c r="T17">
        <v>2</v>
      </c>
      <c r="U17">
        <v>1312</v>
      </c>
      <c r="V17">
        <v>6</v>
      </c>
    </row>
    <row r="18" spans="1:22" x14ac:dyDescent="0.25">
      <c r="A18" t="s">
        <v>51</v>
      </c>
      <c r="B18" t="s">
        <v>51</v>
      </c>
      <c r="C18">
        <v>562</v>
      </c>
      <c r="D18">
        <v>606</v>
      </c>
      <c r="E18">
        <v>503</v>
      </c>
      <c r="F18">
        <v>668</v>
      </c>
      <c r="G18">
        <v>2339</v>
      </c>
      <c r="H18">
        <v>12</v>
      </c>
      <c r="I18">
        <v>578</v>
      </c>
      <c r="J18">
        <v>792</v>
      </c>
      <c r="K18">
        <v>624</v>
      </c>
      <c r="L18">
        <v>589</v>
      </c>
      <c r="M18">
        <v>2583</v>
      </c>
      <c r="N18">
        <v>12</v>
      </c>
      <c r="O18">
        <v>545</v>
      </c>
      <c r="P18">
        <v>731</v>
      </c>
      <c r="Q18">
        <v>668</v>
      </c>
      <c r="R18">
        <v>692</v>
      </c>
      <c r="S18">
        <v>2636</v>
      </c>
      <c r="T18">
        <v>12</v>
      </c>
      <c r="U18">
        <v>7558</v>
      </c>
      <c r="V18">
        <v>36</v>
      </c>
    </row>
    <row r="19" spans="1:22" x14ac:dyDescent="0.25">
      <c r="A19" t="s">
        <v>56</v>
      </c>
      <c r="B19" t="s">
        <v>31</v>
      </c>
      <c r="C19">
        <v>215</v>
      </c>
      <c r="D19">
        <v>0</v>
      </c>
      <c r="E19">
        <v>209</v>
      </c>
      <c r="F19">
        <v>0</v>
      </c>
      <c r="G19">
        <v>424</v>
      </c>
      <c r="H19">
        <v>2</v>
      </c>
      <c r="I19">
        <v>196</v>
      </c>
      <c r="J19">
        <v>0</v>
      </c>
      <c r="K19">
        <v>0</v>
      </c>
      <c r="L19">
        <v>256</v>
      </c>
      <c r="M19">
        <v>452</v>
      </c>
      <c r="N19">
        <v>2</v>
      </c>
      <c r="O19">
        <v>174</v>
      </c>
      <c r="P19">
        <v>0</v>
      </c>
      <c r="Q19">
        <v>187</v>
      </c>
      <c r="R19">
        <v>0</v>
      </c>
      <c r="S19">
        <v>361</v>
      </c>
      <c r="T19">
        <v>2</v>
      </c>
      <c r="U19">
        <v>1237</v>
      </c>
      <c r="V19">
        <v>6</v>
      </c>
    </row>
    <row r="20" spans="1:22" x14ac:dyDescent="0.25">
      <c r="A20" t="s">
        <v>56</v>
      </c>
      <c r="B20" t="s">
        <v>34</v>
      </c>
      <c r="C20">
        <v>0</v>
      </c>
      <c r="D20">
        <v>191</v>
      </c>
      <c r="E20">
        <v>0</v>
      </c>
      <c r="F20">
        <v>233</v>
      </c>
      <c r="G20">
        <v>424</v>
      </c>
      <c r="H20">
        <v>2</v>
      </c>
      <c r="I20">
        <v>0</v>
      </c>
      <c r="J20">
        <v>161</v>
      </c>
      <c r="K20">
        <v>0</v>
      </c>
      <c r="L20">
        <v>0</v>
      </c>
      <c r="M20">
        <v>161</v>
      </c>
      <c r="N20">
        <v>1</v>
      </c>
      <c r="O20">
        <v>0</v>
      </c>
      <c r="P20">
        <v>199</v>
      </c>
      <c r="Q20">
        <v>0</v>
      </c>
      <c r="R20">
        <v>192</v>
      </c>
      <c r="S20">
        <v>391</v>
      </c>
      <c r="T20">
        <v>2</v>
      </c>
      <c r="U20">
        <v>976</v>
      </c>
      <c r="V20">
        <v>5</v>
      </c>
    </row>
    <row r="21" spans="1:22" x14ac:dyDescent="0.25">
      <c r="A21" t="s">
        <v>56</v>
      </c>
      <c r="B21" t="s">
        <v>65</v>
      </c>
      <c r="G21">
        <v>0</v>
      </c>
      <c r="H21">
        <v>0</v>
      </c>
      <c r="M21">
        <v>0</v>
      </c>
      <c r="N21">
        <v>0</v>
      </c>
      <c r="O21">
        <v>150</v>
      </c>
      <c r="S21">
        <v>150</v>
      </c>
      <c r="T21">
        <v>1</v>
      </c>
      <c r="U21">
        <v>150</v>
      </c>
      <c r="V21">
        <v>1</v>
      </c>
    </row>
    <row r="22" spans="1:22" x14ac:dyDescent="0.25">
      <c r="A22" t="s">
        <v>56</v>
      </c>
      <c r="B22" t="s">
        <v>32</v>
      </c>
      <c r="C22">
        <v>0</v>
      </c>
      <c r="D22">
        <v>0</v>
      </c>
      <c r="E22">
        <v>237</v>
      </c>
      <c r="F22">
        <v>0</v>
      </c>
      <c r="G22">
        <v>237</v>
      </c>
      <c r="H22">
        <v>1</v>
      </c>
      <c r="I22">
        <v>236</v>
      </c>
      <c r="J22">
        <v>0</v>
      </c>
      <c r="K22">
        <v>0</v>
      </c>
      <c r="L22">
        <v>235</v>
      </c>
      <c r="M22">
        <v>471</v>
      </c>
      <c r="N22">
        <v>2</v>
      </c>
      <c r="O22">
        <v>0</v>
      </c>
      <c r="P22">
        <v>223</v>
      </c>
      <c r="Q22">
        <v>0</v>
      </c>
      <c r="R22">
        <v>167</v>
      </c>
      <c r="S22">
        <v>390</v>
      </c>
      <c r="T22">
        <v>2</v>
      </c>
      <c r="U22">
        <v>1098</v>
      </c>
      <c r="V22">
        <v>5</v>
      </c>
    </row>
    <row r="23" spans="1:22" x14ac:dyDescent="0.25">
      <c r="A23" t="s">
        <v>56</v>
      </c>
      <c r="B23" t="s">
        <v>36</v>
      </c>
      <c r="C23">
        <v>171</v>
      </c>
      <c r="D23">
        <v>0</v>
      </c>
      <c r="E23">
        <v>199</v>
      </c>
      <c r="F23">
        <v>0</v>
      </c>
      <c r="G23">
        <v>370</v>
      </c>
      <c r="H23">
        <v>2</v>
      </c>
      <c r="I23">
        <v>214</v>
      </c>
      <c r="J23">
        <v>0</v>
      </c>
      <c r="K23">
        <v>0</v>
      </c>
      <c r="L23">
        <v>212</v>
      </c>
      <c r="M23">
        <v>426</v>
      </c>
      <c r="N23">
        <v>2</v>
      </c>
      <c r="O23">
        <v>196</v>
      </c>
      <c r="P23">
        <v>0</v>
      </c>
      <c r="Q23">
        <v>207</v>
      </c>
      <c r="R23">
        <v>0</v>
      </c>
      <c r="S23">
        <v>403</v>
      </c>
      <c r="T23">
        <v>2</v>
      </c>
      <c r="U23">
        <v>1199</v>
      </c>
      <c r="V23">
        <v>6</v>
      </c>
    </row>
    <row r="24" spans="1:22" x14ac:dyDescent="0.25">
      <c r="A24" t="s">
        <v>56</v>
      </c>
      <c r="B24" t="s">
        <v>33</v>
      </c>
      <c r="C24">
        <v>0</v>
      </c>
      <c r="D24">
        <v>178</v>
      </c>
      <c r="E24">
        <v>0</v>
      </c>
      <c r="F24">
        <v>225</v>
      </c>
      <c r="G24">
        <v>403</v>
      </c>
      <c r="H24">
        <v>2</v>
      </c>
      <c r="I24">
        <v>0</v>
      </c>
      <c r="J24">
        <v>179</v>
      </c>
      <c r="K24">
        <v>202</v>
      </c>
      <c r="L24">
        <v>0</v>
      </c>
      <c r="M24">
        <v>381</v>
      </c>
      <c r="N24">
        <v>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784</v>
      </c>
      <c r="V24">
        <v>4</v>
      </c>
    </row>
    <row r="25" spans="1:22" x14ac:dyDescent="0.25">
      <c r="A25" t="s">
        <v>56</v>
      </c>
      <c r="B25" t="s">
        <v>35</v>
      </c>
      <c r="C25">
        <v>0</v>
      </c>
      <c r="D25">
        <v>184</v>
      </c>
      <c r="E25">
        <v>0</v>
      </c>
      <c r="F25">
        <v>214</v>
      </c>
      <c r="G25">
        <v>398</v>
      </c>
      <c r="H25">
        <v>2</v>
      </c>
      <c r="I25">
        <v>0</v>
      </c>
      <c r="J25">
        <v>200</v>
      </c>
      <c r="K25">
        <v>223</v>
      </c>
      <c r="L25">
        <v>0</v>
      </c>
      <c r="M25">
        <v>423</v>
      </c>
      <c r="N25">
        <v>2</v>
      </c>
      <c r="O25">
        <v>0</v>
      </c>
      <c r="P25">
        <v>163</v>
      </c>
      <c r="Q25">
        <v>0</v>
      </c>
      <c r="R25">
        <v>217</v>
      </c>
      <c r="S25">
        <v>380</v>
      </c>
      <c r="T25">
        <v>2</v>
      </c>
      <c r="U25">
        <v>1201</v>
      </c>
      <c r="V25">
        <v>6</v>
      </c>
    </row>
    <row r="26" spans="1:22" x14ac:dyDescent="0.25">
      <c r="A26" t="s">
        <v>56</v>
      </c>
      <c r="B26" t="s">
        <v>56</v>
      </c>
      <c r="C26">
        <v>549</v>
      </c>
      <c r="D26">
        <v>553</v>
      </c>
      <c r="E26">
        <v>645</v>
      </c>
      <c r="F26">
        <v>672</v>
      </c>
      <c r="G26">
        <v>2419</v>
      </c>
      <c r="H26">
        <v>12</v>
      </c>
      <c r="I26">
        <v>646</v>
      </c>
      <c r="J26">
        <v>540</v>
      </c>
      <c r="K26">
        <v>591</v>
      </c>
      <c r="L26">
        <v>703</v>
      </c>
      <c r="M26">
        <v>2480</v>
      </c>
      <c r="N26">
        <v>12</v>
      </c>
      <c r="O26">
        <v>520</v>
      </c>
      <c r="P26">
        <v>585</v>
      </c>
      <c r="Q26">
        <v>596</v>
      </c>
      <c r="R26">
        <v>576</v>
      </c>
      <c r="S26">
        <v>2277</v>
      </c>
      <c r="T26">
        <v>12</v>
      </c>
      <c r="U26">
        <v>7176</v>
      </c>
      <c r="V26">
        <v>36</v>
      </c>
    </row>
    <row r="27" spans="1:22" x14ac:dyDescent="0.25">
      <c r="A27" t="s">
        <v>56</v>
      </c>
      <c r="B27" t="s">
        <v>60</v>
      </c>
      <c r="C27">
        <v>163</v>
      </c>
      <c r="D27">
        <v>0</v>
      </c>
      <c r="E27">
        <v>0</v>
      </c>
      <c r="F27">
        <v>0</v>
      </c>
      <c r="G27">
        <v>163</v>
      </c>
      <c r="H27">
        <v>1</v>
      </c>
      <c r="I27">
        <v>0</v>
      </c>
      <c r="J27">
        <v>0</v>
      </c>
      <c r="K27">
        <v>166</v>
      </c>
      <c r="L27">
        <v>0</v>
      </c>
      <c r="M27">
        <v>166</v>
      </c>
      <c r="N27">
        <v>1</v>
      </c>
      <c r="O27">
        <v>0</v>
      </c>
      <c r="P27">
        <v>0</v>
      </c>
      <c r="Q27">
        <v>202</v>
      </c>
      <c r="R27">
        <v>0</v>
      </c>
      <c r="S27">
        <v>202</v>
      </c>
      <c r="T27">
        <v>1</v>
      </c>
      <c r="U27">
        <v>531</v>
      </c>
      <c r="V27">
        <v>3</v>
      </c>
    </row>
    <row r="28" spans="1:22" x14ac:dyDescent="0.25">
      <c r="A28" t="s">
        <v>54</v>
      </c>
      <c r="B28" t="s">
        <v>20</v>
      </c>
      <c r="C28">
        <v>244</v>
      </c>
      <c r="D28">
        <v>0</v>
      </c>
      <c r="E28">
        <v>0</v>
      </c>
      <c r="F28">
        <v>269</v>
      </c>
      <c r="G28">
        <v>513</v>
      </c>
      <c r="H28">
        <v>2</v>
      </c>
      <c r="I28">
        <v>218</v>
      </c>
      <c r="J28">
        <v>0</v>
      </c>
      <c r="K28">
        <v>212</v>
      </c>
      <c r="L28">
        <v>0</v>
      </c>
      <c r="M28">
        <v>430</v>
      </c>
      <c r="N28">
        <v>2</v>
      </c>
      <c r="O28">
        <v>197</v>
      </c>
      <c r="P28">
        <v>0</v>
      </c>
      <c r="Q28">
        <v>185</v>
      </c>
      <c r="R28">
        <v>0</v>
      </c>
      <c r="S28">
        <v>382</v>
      </c>
      <c r="T28">
        <v>2</v>
      </c>
      <c r="U28">
        <v>1325</v>
      </c>
      <c r="V28">
        <v>6</v>
      </c>
    </row>
    <row r="29" spans="1:22" x14ac:dyDescent="0.25">
      <c r="A29" t="s">
        <v>54</v>
      </c>
      <c r="B29" t="s">
        <v>21</v>
      </c>
      <c r="C29">
        <v>225</v>
      </c>
      <c r="D29">
        <v>0</v>
      </c>
      <c r="E29">
        <v>0</v>
      </c>
      <c r="F29">
        <v>190</v>
      </c>
      <c r="G29">
        <v>415</v>
      </c>
      <c r="H29">
        <v>2</v>
      </c>
      <c r="I29">
        <v>246</v>
      </c>
      <c r="J29">
        <v>0</v>
      </c>
      <c r="K29">
        <v>155</v>
      </c>
      <c r="L29">
        <v>0</v>
      </c>
      <c r="M29">
        <v>401</v>
      </c>
      <c r="N29">
        <v>2</v>
      </c>
      <c r="O29">
        <v>245</v>
      </c>
      <c r="P29">
        <v>0</v>
      </c>
      <c r="Q29">
        <v>258</v>
      </c>
      <c r="R29">
        <v>0</v>
      </c>
      <c r="S29">
        <v>503</v>
      </c>
      <c r="T29">
        <v>2</v>
      </c>
      <c r="U29">
        <v>1319</v>
      </c>
      <c r="V29">
        <v>6</v>
      </c>
    </row>
    <row r="30" spans="1:22" x14ac:dyDescent="0.25">
      <c r="A30" t="s">
        <v>54</v>
      </c>
      <c r="B30" t="s">
        <v>65</v>
      </c>
      <c r="G30">
        <v>0</v>
      </c>
      <c r="H30">
        <v>0</v>
      </c>
      <c r="M30">
        <v>0</v>
      </c>
      <c r="N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 t="s">
        <v>54</v>
      </c>
      <c r="B31" t="s">
        <v>24</v>
      </c>
      <c r="C31">
        <v>0</v>
      </c>
      <c r="D31">
        <v>222</v>
      </c>
      <c r="E31">
        <v>268</v>
      </c>
      <c r="F31">
        <v>0</v>
      </c>
      <c r="G31">
        <v>490</v>
      </c>
      <c r="H31">
        <v>2</v>
      </c>
      <c r="I31">
        <v>0</v>
      </c>
      <c r="J31">
        <v>244</v>
      </c>
      <c r="K31">
        <v>0</v>
      </c>
      <c r="L31">
        <v>257</v>
      </c>
      <c r="M31">
        <v>501</v>
      </c>
      <c r="N31">
        <v>2</v>
      </c>
      <c r="O31">
        <v>0</v>
      </c>
      <c r="P31">
        <v>169</v>
      </c>
      <c r="Q31">
        <v>0</v>
      </c>
      <c r="R31">
        <v>256</v>
      </c>
      <c r="S31">
        <v>425</v>
      </c>
      <c r="T31">
        <v>2</v>
      </c>
      <c r="U31">
        <v>1416</v>
      </c>
      <c r="V31">
        <v>6</v>
      </c>
    </row>
    <row r="32" spans="1:22" x14ac:dyDescent="0.25">
      <c r="A32" t="s">
        <v>54</v>
      </c>
      <c r="B32" t="s">
        <v>22</v>
      </c>
      <c r="C32">
        <v>0</v>
      </c>
      <c r="D32">
        <v>202</v>
      </c>
      <c r="E32">
        <v>225</v>
      </c>
      <c r="F32">
        <v>0</v>
      </c>
      <c r="G32">
        <v>427</v>
      </c>
      <c r="H32">
        <v>2</v>
      </c>
      <c r="I32">
        <v>0</v>
      </c>
      <c r="J32">
        <v>182</v>
      </c>
      <c r="K32">
        <v>0</v>
      </c>
      <c r="L32">
        <v>219</v>
      </c>
      <c r="M32">
        <v>401</v>
      </c>
      <c r="N32">
        <v>2</v>
      </c>
      <c r="O32">
        <v>0</v>
      </c>
      <c r="P32">
        <v>189</v>
      </c>
      <c r="Q32">
        <v>0</v>
      </c>
      <c r="R32">
        <v>224</v>
      </c>
      <c r="S32">
        <v>413</v>
      </c>
      <c r="T32">
        <v>2</v>
      </c>
      <c r="U32">
        <v>1241</v>
      </c>
      <c r="V32">
        <v>6</v>
      </c>
    </row>
    <row r="33" spans="1:22" x14ac:dyDescent="0.25">
      <c r="A33" t="s">
        <v>54</v>
      </c>
      <c r="B33" t="s">
        <v>19</v>
      </c>
      <c r="C33">
        <v>147</v>
      </c>
      <c r="D33">
        <v>0</v>
      </c>
      <c r="E33">
        <v>0</v>
      </c>
      <c r="F33">
        <v>0</v>
      </c>
      <c r="G33">
        <v>147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147</v>
      </c>
      <c r="V33">
        <v>1</v>
      </c>
    </row>
    <row r="34" spans="1:22" x14ac:dyDescent="0.25">
      <c r="A34" t="s">
        <v>54</v>
      </c>
      <c r="B34" t="s">
        <v>54</v>
      </c>
      <c r="C34">
        <v>616</v>
      </c>
      <c r="D34">
        <v>637</v>
      </c>
      <c r="E34">
        <v>677</v>
      </c>
      <c r="F34">
        <v>668</v>
      </c>
      <c r="G34">
        <v>2598</v>
      </c>
      <c r="H34">
        <v>12</v>
      </c>
      <c r="I34">
        <v>670</v>
      </c>
      <c r="J34">
        <v>619</v>
      </c>
      <c r="K34">
        <v>573</v>
      </c>
      <c r="L34">
        <v>714</v>
      </c>
      <c r="M34">
        <v>2576</v>
      </c>
      <c r="N34">
        <v>12</v>
      </c>
      <c r="O34">
        <v>676</v>
      </c>
      <c r="P34">
        <v>568</v>
      </c>
      <c r="Q34">
        <v>630</v>
      </c>
      <c r="R34">
        <v>663</v>
      </c>
      <c r="S34">
        <v>2537</v>
      </c>
      <c r="T34">
        <v>12</v>
      </c>
      <c r="U34">
        <v>7711</v>
      </c>
      <c r="V34">
        <v>36</v>
      </c>
    </row>
    <row r="35" spans="1:22" x14ac:dyDescent="0.25">
      <c r="A35" t="s">
        <v>54</v>
      </c>
      <c r="B35" t="s">
        <v>23</v>
      </c>
      <c r="C35">
        <v>0</v>
      </c>
      <c r="D35">
        <v>213</v>
      </c>
      <c r="E35">
        <v>184</v>
      </c>
      <c r="F35">
        <v>0</v>
      </c>
      <c r="G35">
        <v>397</v>
      </c>
      <c r="H35">
        <v>2</v>
      </c>
      <c r="I35">
        <v>0</v>
      </c>
      <c r="J35">
        <v>193</v>
      </c>
      <c r="K35">
        <v>0</v>
      </c>
      <c r="L35">
        <v>238</v>
      </c>
      <c r="M35">
        <v>431</v>
      </c>
      <c r="N35">
        <v>2</v>
      </c>
      <c r="O35">
        <v>0</v>
      </c>
      <c r="P35">
        <v>210</v>
      </c>
      <c r="Q35">
        <v>0</v>
      </c>
      <c r="R35">
        <v>183</v>
      </c>
      <c r="S35">
        <v>393</v>
      </c>
      <c r="T35">
        <v>2</v>
      </c>
      <c r="U35">
        <v>1221</v>
      </c>
      <c r="V35">
        <v>6</v>
      </c>
    </row>
    <row r="36" spans="1:22" x14ac:dyDescent="0.25">
      <c r="A36" t="s">
        <v>54</v>
      </c>
      <c r="B36" t="s">
        <v>61</v>
      </c>
      <c r="C36">
        <v>0</v>
      </c>
      <c r="D36">
        <v>0</v>
      </c>
      <c r="E36">
        <v>0</v>
      </c>
      <c r="F36">
        <v>209</v>
      </c>
      <c r="G36">
        <v>209</v>
      </c>
      <c r="H36">
        <v>1</v>
      </c>
      <c r="I36">
        <v>206</v>
      </c>
      <c r="J36">
        <v>0</v>
      </c>
      <c r="K36">
        <v>206</v>
      </c>
      <c r="L36">
        <v>0</v>
      </c>
      <c r="M36">
        <v>412</v>
      </c>
      <c r="N36">
        <v>2</v>
      </c>
      <c r="O36">
        <v>234</v>
      </c>
      <c r="P36">
        <v>0</v>
      </c>
      <c r="Q36">
        <v>187</v>
      </c>
      <c r="R36">
        <v>0</v>
      </c>
      <c r="S36">
        <v>421</v>
      </c>
      <c r="T36">
        <v>2</v>
      </c>
      <c r="U36">
        <v>1042</v>
      </c>
      <c r="V36">
        <v>5</v>
      </c>
    </row>
    <row r="37" spans="1:22" x14ac:dyDescent="0.25">
      <c r="A37" t="s">
        <v>52</v>
      </c>
      <c r="B37" t="s">
        <v>8</v>
      </c>
      <c r="C37">
        <v>233</v>
      </c>
      <c r="D37">
        <v>0</v>
      </c>
      <c r="E37">
        <v>0</v>
      </c>
      <c r="F37">
        <v>220</v>
      </c>
      <c r="G37">
        <v>453</v>
      </c>
      <c r="H37">
        <v>2</v>
      </c>
      <c r="I37">
        <v>0</v>
      </c>
      <c r="J37">
        <v>229</v>
      </c>
      <c r="K37">
        <v>0</v>
      </c>
      <c r="L37">
        <v>168</v>
      </c>
      <c r="M37">
        <v>397</v>
      </c>
      <c r="N37">
        <v>2</v>
      </c>
      <c r="O37">
        <v>0</v>
      </c>
      <c r="P37">
        <v>204</v>
      </c>
      <c r="Q37">
        <v>0</v>
      </c>
      <c r="R37">
        <v>239</v>
      </c>
      <c r="S37">
        <v>443</v>
      </c>
      <c r="T37">
        <v>2</v>
      </c>
      <c r="U37">
        <v>1293</v>
      </c>
      <c r="V37">
        <v>6</v>
      </c>
    </row>
    <row r="38" spans="1:22" x14ac:dyDescent="0.25">
      <c r="A38" t="s">
        <v>52</v>
      </c>
      <c r="B38" t="s">
        <v>10</v>
      </c>
      <c r="C38">
        <v>0</v>
      </c>
      <c r="D38">
        <v>247</v>
      </c>
      <c r="E38">
        <v>204</v>
      </c>
      <c r="F38">
        <v>0</v>
      </c>
      <c r="G38">
        <v>451</v>
      </c>
      <c r="H38">
        <v>2</v>
      </c>
      <c r="I38">
        <v>182</v>
      </c>
      <c r="J38">
        <v>0</v>
      </c>
      <c r="K38">
        <v>192</v>
      </c>
      <c r="L38">
        <v>0</v>
      </c>
      <c r="M38">
        <v>374</v>
      </c>
      <c r="N38">
        <v>2</v>
      </c>
      <c r="O38">
        <v>0</v>
      </c>
      <c r="P38">
        <v>228</v>
      </c>
      <c r="Q38">
        <v>0</v>
      </c>
      <c r="R38">
        <v>234</v>
      </c>
      <c r="S38">
        <v>462</v>
      </c>
      <c r="T38">
        <v>2</v>
      </c>
      <c r="U38">
        <v>1287</v>
      </c>
      <c r="V38">
        <v>6</v>
      </c>
    </row>
    <row r="39" spans="1:22" x14ac:dyDescent="0.25">
      <c r="A39" t="s">
        <v>52</v>
      </c>
      <c r="B39" t="s">
        <v>9</v>
      </c>
      <c r="C39">
        <v>200</v>
      </c>
      <c r="D39">
        <v>0</v>
      </c>
      <c r="E39">
        <v>0</v>
      </c>
      <c r="F39">
        <v>200</v>
      </c>
      <c r="G39">
        <v>400</v>
      </c>
      <c r="H39">
        <v>2</v>
      </c>
      <c r="I39">
        <v>0</v>
      </c>
      <c r="J39">
        <v>236</v>
      </c>
      <c r="K39">
        <v>0</v>
      </c>
      <c r="L39">
        <v>191</v>
      </c>
      <c r="M39">
        <v>427</v>
      </c>
      <c r="N39">
        <v>2</v>
      </c>
      <c r="O39">
        <v>234</v>
      </c>
      <c r="P39">
        <v>0</v>
      </c>
      <c r="Q39">
        <v>210</v>
      </c>
      <c r="R39">
        <v>0</v>
      </c>
      <c r="S39">
        <v>444</v>
      </c>
      <c r="T39">
        <v>2</v>
      </c>
      <c r="U39">
        <v>1271</v>
      </c>
      <c r="V39">
        <v>6</v>
      </c>
    </row>
    <row r="40" spans="1:22" x14ac:dyDescent="0.25">
      <c r="A40" t="s">
        <v>52</v>
      </c>
      <c r="B40" t="s">
        <v>6</v>
      </c>
      <c r="C40">
        <v>0</v>
      </c>
      <c r="D40">
        <v>158</v>
      </c>
      <c r="E40">
        <v>214</v>
      </c>
      <c r="F40">
        <v>0</v>
      </c>
      <c r="G40">
        <v>372</v>
      </c>
      <c r="H40">
        <v>2</v>
      </c>
      <c r="I40">
        <v>214</v>
      </c>
      <c r="J40">
        <v>0</v>
      </c>
      <c r="K40">
        <v>225</v>
      </c>
      <c r="L40">
        <v>0</v>
      </c>
      <c r="M40">
        <v>439</v>
      </c>
      <c r="N40">
        <v>2</v>
      </c>
      <c r="O40">
        <v>129</v>
      </c>
      <c r="P40">
        <v>0</v>
      </c>
      <c r="Q40">
        <v>192</v>
      </c>
      <c r="R40">
        <v>0</v>
      </c>
      <c r="S40">
        <v>321</v>
      </c>
      <c r="T40">
        <v>2</v>
      </c>
      <c r="U40">
        <v>1132</v>
      </c>
      <c r="V40">
        <v>6</v>
      </c>
    </row>
    <row r="41" spans="1:22" x14ac:dyDescent="0.25">
      <c r="A41" t="s">
        <v>52</v>
      </c>
      <c r="B41" t="s">
        <v>11</v>
      </c>
      <c r="C41">
        <v>155</v>
      </c>
      <c r="D41">
        <v>0</v>
      </c>
      <c r="E41">
        <v>0</v>
      </c>
      <c r="F41">
        <v>215</v>
      </c>
      <c r="G41">
        <v>370</v>
      </c>
      <c r="H41">
        <v>2</v>
      </c>
      <c r="I41">
        <v>0</v>
      </c>
      <c r="J41">
        <v>233</v>
      </c>
      <c r="K41">
        <v>0</v>
      </c>
      <c r="L41">
        <v>194</v>
      </c>
      <c r="M41">
        <v>427</v>
      </c>
      <c r="N41">
        <v>2</v>
      </c>
      <c r="O41">
        <v>0</v>
      </c>
      <c r="P41">
        <v>224</v>
      </c>
      <c r="Q41">
        <v>0</v>
      </c>
      <c r="R41">
        <v>224</v>
      </c>
      <c r="S41">
        <v>448</v>
      </c>
      <c r="T41">
        <v>2</v>
      </c>
      <c r="U41">
        <v>1245</v>
      </c>
      <c r="V41">
        <v>6</v>
      </c>
    </row>
    <row r="42" spans="1:22" x14ac:dyDescent="0.25">
      <c r="A42" t="s">
        <v>52</v>
      </c>
      <c r="B42" t="s">
        <v>52</v>
      </c>
      <c r="C42">
        <v>588</v>
      </c>
      <c r="D42">
        <v>670</v>
      </c>
      <c r="E42">
        <v>657</v>
      </c>
      <c r="F42">
        <v>635</v>
      </c>
      <c r="G42">
        <v>2550</v>
      </c>
      <c r="H42">
        <v>12</v>
      </c>
      <c r="I42">
        <v>643</v>
      </c>
      <c r="J42">
        <v>698</v>
      </c>
      <c r="K42">
        <v>650</v>
      </c>
      <c r="L42">
        <v>553</v>
      </c>
      <c r="M42">
        <v>2544</v>
      </c>
      <c r="N42">
        <v>12</v>
      </c>
      <c r="O42">
        <v>598</v>
      </c>
      <c r="P42">
        <v>656</v>
      </c>
      <c r="Q42">
        <v>616</v>
      </c>
      <c r="R42">
        <v>697</v>
      </c>
      <c r="S42">
        <v>2567</v>
      </c>
      <c r="T42">
        <v>12</v>
      </c>
      <c r="U42">
        <v>7661</v>
      </c>
      <c r="V42">
        <v>36</v>
      </c>
    </row>
    <row r="43" spans="1:22" x14ac:dyDescent="0.25">
      <c r="A43" t="s">
        <v>52</v>
      </c>
      <c r="B43" t="s">
        <v>7</v>
      </c>
      <c r="C43">
        <v>0</v>
      </c>
      <c r="D43">
        <v>265</v>
      </c>
      <c r="E43">
        <v>239</v>
      </c>
      <c r="F43">
        <v>0</v>
      </c>
      <c r="G43">
        <v>504</v>
      </c>
      <c r="H43">
        <v>2</v>
      </c>
      <c r="I43">
        <v>247</v>
      </c>
      <c r="J43">
        <v>0</v>
      </c>
      <c r="K43">
        <v>233</v>
      </c>
      <c r="L43">
        <v>0</v>
      </c>
      <c r="M43">
        <v>480</v>
      </c>
      <c r="N43">
        <v>2</v>
      </c>
      <c r="O43">
        <v>235</v>
      </c>
      <c r="P43">
        <v>0</v>
      </c>
      <c r="Q43">
        <v>214</v>
      </c>
      <c r="R43">
        <v>0</v>
      </c>
      <c r="S43">
        <v>449</v>
      </c>
      <c r="T43">
        <v>2</v>
      </c>
      <c r="U43">
        <v>1433</v>
      </c>
      <c r="V43">
        <v>6</v>
      </c>
    </row>
    <row r="44" spans="1:22" x14ac:dyDescent="0.25">
      <c r="A44" t="s">
        <v>53</v>
      </c>
      <c r="B44" t="s">
        <v>12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147</v>
      </c>
      <c r="K44">
        <v>0</v>
      </c>
      <c r="L44">
        <v>0</v>
      </c>
      <c r="M44">
        <v>147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147</v>
      </c>
      <c r="V44">
        <v>1</v>
      </c>
    </row>
    <row r="45" spans="1:22" x14ac:dyDescent="0.25">
      <c r="A45" t="s">
        <v>53</v>
      </c>
      <c r="B45" t="s">
        <v>15</v>
      </c>
      <c r="C45">
        <v>0</v>
      </c>
      <c r="D45">
        <v>205</v>
      </c>
      <c r="E45">
        <v>179</v>
      </c>
      <c r="F45">
        <v>0</v>
      </c>
      <c r="G45">
        <v>384</v>
      </c>
      <c r="H45">
        <v>2</v>
      </c>
      <c r="I45">
        <v>0</v>
      </c>
      <c r="J45">
        <v>162</v>
      </c>
      <c r="K45">
        <v>278</v>
      </c>
      <c r="L45">
        <v>0</v>
      </c>
      <c r="M45">
        <v>440</v>
      </c>
      <c r="N45">
        <v>2</v>
      </c>
      <c r="O45">
        <v>0</v>
      </c>
      <c r="P45">
        <v>239</v>
      </c>
      <c r="Q45">
        <v>194</v>
      </c>
      <c r="R45">
        <v>0</v>
      </c>
      <c r="S45">
        <v>433</v>
      </c>
      <c r="T45">
        <v>2</v>
      </c>
      <c r="U45">
        <v>1257</v>
      </c>
      <c r="V45">
        <v>6</v>
      </c>
    </row>
    <row r="46" spans="1:22" x14ac:dyDescent="0.25">
      <c r="A46" t="s">
        <v>53</v>
      </c>
      <c r="B46" t="s">
        <v>14</v>
      </c>
      <c r="C46">
        <v>214</v>
      </c>
      <c r="D46">
        <v>0</v>
      </c>
      <c r="E46">
        <v>0</v>
      </c>
      <c r="F46">
        <v>204</v>
      </c>
      <c r="G46">
        <v>418</v>
      </c>
      <c r="H46">
        <v>2</v>
      </c>
      <c r="I46">
        <v>191</v>
      </c>
      <c r="J46">
        <v>0</v>
      </c>
      <c r="K46">
        <v>0</v>
      </c>
      <c r="L46">
        <v>176</v>
      </c>
      <c r="M46">
        <v>367</v>
      </c>
      <c r="N46">
        <v>2</v>
      </c>
      <c r="O46">
        <v>243</v>
      </c>
      <c r="P46">
        <v>0</v>
      </c>
      <c r="Q46">
        <v>0</v>
      </c>
      <c r="R46">
        <v>183</v>
      </c>
      <c r="S46">
        <v>426</v>
      </c>
      <c r="T46">
        <v>2</v>
      </c>
      <c r="U46">
        <v>1211</v>
      </c>
      <c r="V46">
        <v>6</v>
      </c>
    </row>
    <row r="47" spans="1:22" x14ac:dyDescent="0.25">
      <c r="A47" t="s">
        <v>53</v>
      </c>
      <c r="B47" t="s">
        <v>16</v>
      </c>
      <c r="C47">
        <v>0</v>
      </c>
      <c r="D47">
        <v>247</v>
      </c>
      <c r="E47">
        <v>178</v>
      </c>
      <c r="F47">
        <v>0</v>
      </c>
      <c r="G47">
        <v>425</v>
      </c>
      <c r="H47">
        <v>2</v>
      </c>
      <c r="I47">
        <v>0</v>
      </c>
      <c r="J47">
        <v>213</v>
      </c>
      <c r="K47">
        <v>254</v>
      </c>
      <c r="L47">
        <v>0</v>
      </c>
      <c r="M47">
        <v>467</v>
      </c>
      <c r="N47">
        <v>2</v>
      </c>
      <c r="O47">
        <v>0</v>
      </c>
      <c r="P47">
        <v>206</v>
      </c>
      <c r="Q47">
        <v>167</v>
      </c>
      <c r="R47">
        <v>0</v>
      </c>
      <c r="S47">
        <v>373</v>
      </c>
      <c r="T47">
        <v>2</v>
      </c>
      <c r="U47">
        <v>1265</v>
      </c>
      <c r="V47">
        <v>6</v>
      </c>
    </row>
    <row r="48" spans="1:22" x14ac:dyDescent="0.25">
      <c r="A48" t="s">
        <v>53</v>
      </c>
      <c r="B48" t="s">
        <v>17</v>
      </c>
      <c r="C48">
        <v>0</v>
      </c>
      <c r="D48">
        <v>191</v>
      </c>
      <c r="E48">
        <v>158</v>
      </c>
      <c r="F48">
        <v>0</v>
      </c>
      <c r="G48">
        <v>349</v>
      </c>
      <c r="H48">
        <v>2</v>
      </c>
      <c r="I48">
        <v>0</v>
      </c>
      <c r="J48">
        <v>0</v>
      </c>
      <c r="K48">
        <v>221</v>
      </c>
      <c r="L48">
        <v>0</v>
      </c>
      <c r="M48">
        <v>221</v>
      </c>
      <c r="N48">
        <v>1</v>
      </c>
      <c r="O48">
        <v>0</v>
      </c>
      <c r="P48">
        <v>206</v>
      </c>
      <c r="Q48">
        <v>217</v>
      </c>
      <c r="R48">
        <v>0</v>
      </c>
      <c r="S48">
        <v>423</v>
      </c>
      <c r="T48">
        <v>2</v>
      </c>
      <c r="U48">
        <v>993</v>
      </c>
      <c r="V48">
        <v>5</v>
      </c>
    </row>
    <row r="49" spans="1:22" x14ac:dyDescent="0.25">
      <c r="A49" t="s">
        <v>53</v>
      </c>
      <c r="B49" t="s">
        <v>13</v>
      </c>
      <c r="C49">
        <v>198</v>
      </c>
      <c r="D49">
        <v>0</v>
      </c>
      <c r="E49">
        <v>0</v>
      </c>
      <c r="F49">
        <v>198</v>
      </c>
      <c r="G49">
        <v>396</v>
      </c>
      <c r="H49">
        <v>2</v>
      </c>
      <c r="I49">
        <v>223</v>
      </c>
      <c r="J49">
        <v>0</v>
      </c>
      <c r="K49">
        <v>0</v>
      </c>
      <c r="L49">
        <v>195</v>
      </c>
      <c r="M49">
        <v>418</v>
      </c>
      <c r="N49">
        <v>2</v>
      </c>
      <c r="O49">
        <v>222</v>
      </c>
      <c r="P49">
        <v>0</v>
      </c>
      <c r="Q49">
        <v>0</v>
      </c>
      <c r="R49">
        <v>195</v>
      </c>
      <c r="S49">
        <v>417</v>
      </c>
      <c r="T49">
        <v>2</v>
      </c>
      <c r="U49">
        <v>1231</v>
      </c>
      <c r="V49">
        <v>6</v>
      </c>
    </row>
    <row r="50" spans="1:22" x14ac:dyDescent="0.25">
      <c r="A50" t="s">
        <v>53</v>
      </c>
      <c r="B50" t="s">
        <v>53</v>
      </c>
      <c r="C50">
        <v>564</v>
      </c>
      <c r="D50">
        <v>643</v>
      </c>
      <c r="E50">
        <v>515</v>
      </c>
      <c r="F50">
        <v>636</v>
      </c>
      <c r="G50">
        <v>2358</v>
      </c>
      <c r="H50">
        <v>12</v>
      </c>
      <c r="I50">
        <v>650</v>
      </c>
      <c r="J50">
        <v>522</v>
      </c>
      <c r="K50">
        <v>753</v>
      </c>
      <c r="L50">
        <v>558</v>
      </c>
      <c r="M50">
        <v>2483</v>
      </c>
      <c r="N50">
        <v>12</v>
      </c>
      <c r="O50">
        <v>687</v>
      </c>
      <c r="P50">
        <v>651</v>
      </c>
      <c r="Q50">
        <v>578</v>
      </c>
      <c r="R50">
        <v>621</v>
      </c>
      <c r="S50">
        <v>2537</v>
      </c>
      <c r="T50">
        <v>12</v>
      </c>
      <c r="U50">
        <v>7378</v>
      </c>
      <c r="V50">
        <v>36</v>
      </c>
    </row>
    <row r="51" spans="1:22" x14ac:dyDescent="0.25">
      <c r="A51" t="s">
        <v>53</v>
      </c>
      <c r="B51" t="s">
        <v>18</v>
      </c>
      <c r="C51">
        <v>0</v>
      </c>
      <c r="D51">
        <v>0</v>
      </c>
      <c r="E51">
        <v>0</v>
      </c>
      <c r="F51">
        <v>234</v>
      </c>
      <c r="G51">
        <v>234</v>
      </c>
      <c r="H51">
        <v>1</v>
      </c>
      <c r="I51">
        <v>236</v>
      </c>
      <c r="J51">
        <v>0</v>
      </c>
      <c r="K51">
        <v>0</v>
      </c>
      <c r="L51">
        <v>187</v>
      </c>
      <c r="M51">
        <v>423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657</v>
      </c>
      <c r="V51">
        <v>3</v>
      </c>
    </row>
    <row r="52" spans="1:22" x14ac:dyDescent="0.25">
      <c r="A52" t="s">
        <v>53</v>
      </c>
      <c r="B52" t="s">
        <v>65</v>
      </c>
      <c r="C52">
        <v>152</v>
      </c>
      <c r="G52">
        <v>152</v>
      </c>
      <c r="H52">
        <v>1</v>
      </c>
      <c r="M52">
        <v>0</v>
      </c>
      <c r="N52">
        <v>0</v>
      </c>
      <c r="O52">
        <v>222</v>
      </c>
      <c r="P52">
        <v>0</v>
      </c>
      <c r="Q52">
        <v>0</v>
      </c>
      <c r="R52">
        <v>243</v>
      </c>
      <c r="S52">
        <v>465</v>
      </c>
      <c r="T52">
        <v>2</v>
      </c>
      <c r="U52">
        <v>617</v>
      </c>
      <c r="V52">
        <v>3</v>
      </c>
    </row>
    <row r="53" spans="1:22" x14ac:dyDescent="0.25">
      <c r="A53" t="s">
        <v>63</v>
      </c>
      <c r="B53" t="s">
        <v>41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217</v>
      </c>
      <c r="K53">
        <v>254</v>
      </c>
      <c r="L53">
        <v>0</v>
      </c>
      <c r="M53">
        <v>471</v>
      </c>
      <c r="N53">
        <v>2</v>
      </c>
      <c r="O53">
        <v>169</v>
      </c>
      <c r="P53">
        <v>0</v>
      </c>
      <c r="Q53">
        <v>160</v>
      </c>
      <c r="R53">
        <v>0</v>
      </c>
      <c r="S53">
        <v>329</v>
      </c>
      <c r="T53">
        <v>2</v>
      </c>
      <c r="U53">
        <v>800</v>
      </c>
      <c r="V53">
        <v>4</v>
      </c>
    </row>
    <row r="54" spans="1:22" x14ac:dyDescent="0.25">
      <c r="A54" t="s">
        <v>63</v>
      </c>
      <c r="B54" t="s">
        <v>63</v>
      </c>
      <c r="C54">
        <v>559</v>
      </c>
      <c r="D54">
        <v>612</v>
      </c>
      <c r="E54">
        <v>645</v>
      </c>
      <c r="F54">
        <v>663</v>
      </c>
      <c r="G54">
        <v>2479</v>
      </c>
      <c r="H54">
        <v>12</v>
      </c>
      <c r="I54">
        <v>652</v>
      </c>
      <c r="J54">
        <v>715</v>
      </c>
      <c r="K54">
        <v>664</v>
      </c>
      <c r="L54">
        <v>618</v>
      </c>
      <c r="M54">
        <v>2649</v>
      </c>
      <c r="N54">
        <v>12</v>
      </c>
      <c r="O54">
        <v>544</v>
      </c>
      <c r="P54">
        <v>557</v>
      </c>
      <c r="Q54">
        <v>565</v>
      </c>
      <c r="R54">
        <v>588</v>
      </c>
      <c r="S54">
        <v>2254</v>
      </c>
      <c r="T54">
        <v>12</v>
      </c>
      <c r="U54">
        <v>4759</v>
      </c>
      <c r="V54">
        <v>36</v>
      </c>
    </row>
    <row r="55" spans="1:22" x14ac:dyDescent="0.25">
      <c r="A55" t="s">
        <v>63</v>
      </c>
      <c r="B55" t="s">
        <v>65</v>
      </c>
      <c r="G55">
        <v>0</v>
      </c>
      <c r="H55">
        <v>0</v>
      </c>
      <c r="M55">
        <v>0</v>
      </c>
      <c r="N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 t="s">
        <v>63</v>
      </c>
      <c r="B56" t="s">
        <v>43</v>
      </c>
      <c r="C56">
        <v>0</v>
      </c>
      <c r="D56">
        <v>173</v>
      </c>
      <c r="E56">
        <v>209</v>
      </c>
      <c r="F56">
        <v>0</v>
      </c>
      <c r="G56">
        <v>382</v>
      </c>
      <c r="H56">
        <v>2</v>
      </c>
      <c r="I56">
        <v>199</v>
      </c>
      <c r="J56">
        <v>0</v>
      </c>
      <c r="K56">
        <v>0</v>
      </c>
      <c r="L56">
        <v>159</v>
      </c>
      <c r="M56">
        <v>358</v>
      </c>
      <c r="N56">
        <v>2</v>
      </c>
      <c r="O56">
        <v>0</v>
      </c>
      <c r="P56">
        <v>149</v>
      </c>
      <c r="Q56">
        <v>0</v>
      </c>
      <c r="R56">
        <v>192</v>
      </c>
      <c r="S56">
        <v>341</v>
      </c>
      <c r="T56">
        <v>2</v>
      </c>
      <c r="U56">
        <v>1081</v>
      </c>
      <c r="V56">
        <v>6</v>
      </c>
    </row>
    <row r="57" spans="1:22" x14ac:dyDescent="0.25">
      <c r="A57" t="s">
        <v>63</v>
      </c>
      <c r="B57" t="s">
        <v>38</v>
      </c>
      <c r="C57">
        <v>174</v>
      </c>
      <c r="D57">
        <v>0</v>
      </c>
      <c r="E57">
        <v>0</v>
      </c>
      <c r="F57">
        <v>257</v>
      </c>
      <c r="G57">
        <v>431</v>
      </c>
      <c r="H57">
        <v>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431</v>
      </c>
      <c r="V57">
        <v>2</v>
      </c>
    </row>
    <row r="58" spans="1:22" x14ac:dyDescent="0.25">
      <c r="A58" t="s">
        <v>63</v>
      </c>
      <c r="B58" t="s">
        <v>39</v>
      </c>
      <c r="C58">
        <v>0</v>
      </c>
      <c r="D58">
        <v>235</v>
      </c>
      <c r="E58">
        <v>202</v>
      </c>
      <c r="F58">
        <v>0</v>
      </c>
      <c r="G58">
        <v>437</v>
      </c>
      <c r="H58">
        <v>2</v>
      </c>
      <c r="I58">
        <v>211</v>
      </c>
      <c r="J58">
        <v>0</v>
      </c>
      <c r="K58">
        <v>0</v>
      </c>
      <c r="L58">
        <v>233</v>
      </c>
      <c r="M58">
        <v>444</v>
      </c>
      <c r="N58">
        <v>2</v>
      </c>
      <c r="O58">
        <v>0</v>
      </c>
      <c r="P58">
        <v>224</v>
      </c>
      <c r="Q58">
        <v>0</v>
      </c>
      <c r="R58">
        <v>214</v>
      </c>
      <c r="S58">
        <v>438</v>
      </c>
      <c r="T58">
        <v>2</v>
      </c>
      <c r="U58">
        <v>1319</v>
      </c>
      <c r="V58">
        <v>6</v>
      </c>
    </row>
    <row r="59" spans="1:22" x14ac:dyDescent="0.25">
      <c r="A59" t="s">
        <v>63</v>
      </c>
      <c r="B59" t="s">
        <v>42</v>
      </c>
      <c r="C59">
        <v>0</v>
      </c>
      <c r="D59">
        <v>204</v>
      </c>
      <c r="E59">
        <v>234</v>
      </c>
      <c r="F59">
        <v>0</v>
      </c>
      <c r="G59">
        <v>438</v>
      </c>
      <c r="H59">
        <v>2</v>
      </c>
      <c r="I59">
        <v>242</v>
      </c>
      <c r="J59">
        <v>0</v>
      </c>
      <c r="K59">
        <v>0</v>
      </c>
      <c r="L59">
        <v>226</v>
      </c>
      <c r="M59">
        <v>468</v>
      </c>
      <c r="N59">
        <v>2</v>
      </c>
      <c r="O59">
        <v>0</v>
      </c>
      <c r="P59">
        <v>184</v>
      </c>
      <c r="Q59">
        <v>0</v>
      </c>
      <c r="R59">
        <v>182</v>
      </c>
      <c r="S59">
        <v>366</v>
      </c>
      <c r="T59">
        <v>2</v>
      </c>
      <c r="U59">
        <v>1272</v>
      </c>
      <c r="V59">
        <v>6</v>
      </c>
    </row>
    <row r="60" spans="1:22" x14ac:dyDescent="0.25">
      <c r="A60" t="s">
        <v>63</v>
      </c>
      <c r="B60" t="s">
        <v>40</v>
      </c>
      <c r="C60">
        <v>204</v>
      </c>
      <c r="D60">
        <v>0</v>
      </c>
      <c r="E60">
        <v>0</v>
      </c>
      <c r="F60">
        <v>237</v>
      </c>
      <c r="G60">
        <v>441</v>
      </c>
      <c r="H60">
        <v>2</v>
      </c>
      <c r="I60">
        <v>0</v>
      </c>
      <c r="J60">
        <v>300</v>
      </c>
      <c r="K60">
        <v>204</v>
      </c>
      <c r="L60">
        <v>0</v>
      </c>
      <c r="M60">
        <v>504</v>
      </c>
      <c r="N60">
        <v>2</v>
      </c>
      <c r="O60">
        <v>201</v>
      </c>
      <c r="P60">
        <v>0</v>
      </c>
      <c r="Q60">
        <v>200</v>
      </c>
      <c r="R60">
        <v>0</v>
      </c>
      <c r="S60">
        <v>401</v>
      </c>
      <c r="T60">
        <v>2</v>
      </c>
      <c r="U60">
        <v>1346</v>
      </c>
      <c r="V60">
        <v>6</v>
      </c>
    </row>
    <row r="61" spans="1:22" x14ac:dyDescent="0.25">
      <c r="A61" t="s">
        <v>63</v>
      </c>
      <c r="B61" t="s">
        <v>37</v>
      </c>
      <c r="C61">
        <v>181</v>
      </c>
      <c r="D61">
        <v>0</v>
      </c>
      <c r="E61">
        <v>0</v>
      </c>
      <c r="F61">
        <v>169</v>
      </c>
      <c r="G61">
        <v>350</v>
      </c>
      <c r="H61">
        <v>2</v>
      </c>
      <c r="I61">
        <v>0</v>
      </c>
      <c r="J61">
        <v>198</v>
      </c>
      <c r="K61">
        <v>206</v>
      </c>
      <c r="L61">
        <v>0</v>
      </c>
      <c r="M61">
        <v>404</v>
      </c>
      <c r="N61">
        <v>2</v>
      </c>
      <c r="O61">
        <v>174</v>
      </c>
      <c r="P61">
        <v>0</v>
      </c>
      <c r="Q61">
        <v>205</v>
      </c>
      <c r="R61">
        <v>0</v>
      </c>
      <c r="S61">
        <v>379</v>
      </c>
      <c r="T61">
        <v>2</v>
      </c>
      <c r="U61">
        <v>1133</v>
      </c>
      <c r="V61">
        <v>6</v>
      </c>
    </row>
    <row r="62" spans="1:22" x14ac:dyDescent="0.25">
      <c r="A62" t="s">
        <v>58</v>
      </c>
      <c r="B62" t="s">
        <v>58</v>
      </c>
      <c r="C62">
        <v>616</v>
      </c>
      <c r="D62">
        <v>669</v>
      </c>
      <c r="E62">
        <v>587</v>
      </c>
      <c r="F62">
        <v>624</v>
      </c>
      <c r="G62">
        <v>2496</v>
      </c>
      <c r="H62">
        <v>12</v>
      </c>
      <c r="I62">
        <v>680</v>
      </c>
      <c r="J62">
        <v>711</v>
      </c>
      <c r="K62">
        <v>628</v>
      </c>
      <c r="L62">
        <v>646</v>
      </c>
      <c r="M62">
        <v>2665</v>
      </c>
      <c r="N62">
        <v>12</v>
      </c>
      <c r="O62">
        <v>633</v>
      </c>
      <c r="P62">
        <v>720</v>
      </c>
      <c r="Q62">
        <v>642</v>
      </c>
      <c r="R62">
        <v>649</v>
      </c>
      <c r="S62">
        <v>2644</v>
      </c>
      <c r="T62">
        <v>12</v>
      </c>
      <c r="U62">
        <v>7805</v>
      </c>
      <c r="V62">
        <v>36</v>
      </c>
    </row>
    <row r="63" spans="1:22" x14ac:dyDescent="0.25">
      <c r="A63" t="s">
        <v>58</v>
      </c>
      <c r="B63" t="s">
        <v>46</v>
      </c>
      <c r="C63">
        <v>0</v>
      </c>
      <c r="D63">
        <v>204</v>
      </c>
      <c r="E63">
        <v>0</v>
      </c>
      <c r="F63">
        <v>185</v>
      </c>
      <c r="G63">
        <v>389</v>
      </c>
      <c r="H63">
        <v>2</v>
      </c>
      <c r="I63">
        <v>242</v>
      </c>
      <c r="J63">
        <v>0</v>
      </c>
      <c r="K63">
        <v>192</v>
      </c>
      <c r="L63">
        <v>0</v>
      </c>
      <c r="M63">
        <v>434</v>
      </c>
      <c r="N63">
        <v>2</v>
      </c>
      <c r="O63">
        <v>0</v>
      </c>
      <c r="P63">
        <v>227</v>
      </c>
      <c r="Q63">
        <v>246</v>
      </c>
      <c r="R63">
        <v>0</v>
      </c>
      <c r="S63">
        <v>473</v>
      </c>
      <c r="T63">
        <v>2</v>
      </c>
      <c r="U63">
        <v>1296</v>
      </c>
      <c r="V63">
        <v>6</v>
      </c>
    </row>
    <row r="64" spans="1:22" x14ac:dyDescent="0.25">
      <c r="A64" t="s">
        <v>58</v>
      </c>
      <c r="B64" t="s">
        <v>65</v>
      </c>
      <c r="G64">
        <v>0</v>
      </c>
      <c r="H64">
        <v>0</v>
      </c>
      <c r="M64">
        <v>0</v>
      </c>
      <c r="N64">
        <v>0</v>
      </c>
      <c r="S64">
        <v>0</v>
      </c>
      <c r="T64">
        <v>0</v>
      </c>
      <c r="U64">
        <v>0</v>
      </c>
      <c r="V64">
        <v>0</v>
      </c>
    </row>
    <row r="65" spans="1:22" x14ac:dyDescent="0.25">
      <c r="A65" t="s">
        <v>58</v>
      </c>
      <c r="B65" t="s">
        <v>48</v>
      </c>
      <c r="C65">
        <v>195</v>
      </c>
      <c r="D65">
        <v>0</v>
      </c>
      <c r="E65">
        <v>190</v>
      </c>
      <c r="F65">
        <v>0</v>
      </c>
      <c r="G65">
        <v>385</v>
      </c>
      <c r="H65">
        <v>2</v>
      </c>
      <c r="I65">
        <v>0</v>
      </c>
      <c r="J65">
        <v>253</v>
      </c>
      <c r="K65">
        <v>0</v>
      </c>
      <c r="L65">
        <v>210</v>
      </c>
      <c r="M65">
        <v>463</v>
      </c>
      <c r="N65">
        <v>2</v>
      </c>
      <c r="O65">
        <v>210</v>
      </c>
      <c r="P65">
        <v>0</v>
      </c>
      <c r="Q65">
        <v>0</v>
      </c>
      <c r="R65">
        <v>216</v>
      </c>
      <c r="S65">
        <v>426</v>
      </c>
      <c r="T65">
        <v>2</v>
      </c>
      <c r="U65">
        <v>1274</v>
      </c>
      <c r="V65">
        <v>6</v>
      </c>
    </row>
    <row r="66" spans="1:22" x14ac:dyDescent="0.25">
      <c r="A66" t="s">
        <v>58</v>
      </c>
      <c r="B66" t="s">
        <v>47</v>
      </c>
      <c r="C66">
        <v>207</v>
      </c>
      <c r="D66">
        <v>0</v>
      </c>
      <c r="E66">
        <v>180</v>
      </c>
      <c r="F66">
        <v>0</v>
      </c>
      <c r="G66">
        <v>387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387</v>
      </c>
      <c r="V66">
        <v>2</v>
      </c>
    </row>
    <row r="67" spans="1:22" x14ac:dyDescent="0.25">
      <c r="A67" t="s">
        <v>58</v>
      </c>
      <c r="B67" t="s">
        <v>44</v>
      </c>
      <c r="C67">
        <v>0</v>
      </c>
      <c r="D67">
        <v>235</v>
      </c>
      <c r="E67">
        <v>0</v>
      </c>
      <c r="F67">
        <v>224</v>
      </c>
      <c r="G67">
        <v>459</v>
      </c>
      <c r="H67">
        <v>2</v>
      </c>
      <c r="I67">
        <v>225</v>
      </c>
      <c r="J67">
        <v>0</v>
      </c>
      <c r="K67">
        <v>227</v>
      </c>
      <c r="L67">
        <v>0</v>
      </c>
      <c r="M67">
        <v>452</v>
      </c>
      <c r="N67">
        <v>2</v>
      </c>
      <c r="O67">
        <v>0</v>
      </c>
      <c r="P67">
        <v>215</v>
      </c>
      <c r="Q67">
        <v>178</v>
      </c>
      <c r="R67">
        <v>0</v>
      </c>
      <c r="S67">
        <v>393</v>
      </c>
      <c r="T67">
        <v>2</v>
      </c>
      <c r="U67">
        <v>1304</v>
      </c>
      <c r="V67">
        <v>6</v>
      </c>
    </row>
    <row r="68" spans="1:22" x14ac:dyDescent="0.25">
      <c r="A68" t="s">
        <v>58</v>
      </c>
      <c r="B68" t="s">
        <v>49</v>
      </c>
      <c r="C68">
        <v>0</v>
      </c>
      <c r="D68">
        <v>230</v>
      </c>
      <c r="E68">
        <v>0</v>
      </c>
      <c r="F68">
        <v>215</v>
      </c>
      <c r="G68">
        <v>445</v>
      </c>
      <c r="H68">
        <v>2</v>
      </c>
      <c r="I68">
        <v>213</v>
      </c>
      <c r="J68">
        <v>0</v>
      </c>
      <c r="K68">
        <v>209</v>
      </c>
      <c r="L68">
        <v>0</v>
      </c>
      <c r="M68">
        <v>422</v>
      </c>
      <c r="N68">
        <v>2</v>
      </c>
      <c r="O68">
        <v>0</v>
      </c>
      <c r="P68">
        <v>278</v>
      </c>
      <c r="Q68">
        <v>218</v>
      </c>
      <c r="R68">
        <v>0</v>
      </c>
      <c r="S68">
        <v>496</v>
      </c>
      <c r="T68">
        <v>2</v>
      </c>
      <c r="U68">
        <v>1363</v>
      </c>
      <c r="V68">
        <v>6</v>
      </c>
    </row>
    <row r="69" spans="1:22" x14ac:dyDescent="0.25">
      <c r="A69" t="s">
        <v>58</v>
      </c>
      <c r="B69" t="s">
        <v>45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225</v>
      </c>
      <c r="K69">
        <v>0</v>
      </c>
      <c r="L69">
        <v>246</v>
      </c>
      <c r="M69">
        <v>471</v>
      </c>
      <c r="N69">
        <v>2</v>
      </c>
      <c r="O69">
        <v>209</v>
      </c>
      <c r="P69">
        <v>0</v>
      </c>
      <c r="Q69">
        <v>0</v>
      </c>
      <c r="R69">
        <v>209</v>
      </c>
      <c r="S69">
        <v>418</v>
      </c>
      <c r="T69">
        <v>2</v>
      </c>
      <c r="U69">
        <v>889</v>
      </c>
      <c r="V69">
        <v>4</v>
      </c>
    </row>
    <row r="70" spans="1:22" x14ac:dyDescent="0.25">
      <c r="A70" t="s">
        <v>58</v>
      </c>
      <c r="B70" t="s">
        <v>50</v>
      </c>
      <c r="C70">
        <v>214</v>
      </c>
      <c r="D70">
        <v>0</v>
      </c>
      <c r="E70">
        <v>217</v>
      </c>
      <c r="F70">
        <v>0</v>
      </c>
      <c r="G70">
        <v>431</v>
      </c>
      <c r="H70">
        <v>2</v>
      </c>
      <c r="I70">
        <v>0</v>
      </c>
      <c r="J70">
        <v>233</v>
      </c>
      <c r="K70">
        <v>0</v>
      </c>
      <c r="L70">
        <v>190</v>
      </c>
      <c r="M70">
        <v>423</v>
      </c>
      <c r="N70">
        <v>2</v>
      </c>
      <c r="O70">
        <v>214</v>
      </c>
      <c r="P70">
        <v>0</v>
      </c>
      <c r="Q70">
        <v>0</v>
      </c>
      <c r="R70">
        <v>224</v>
      </c>
      <c r="S70">
        <v>438</v>
      </c>
      <c r="T70">
        <v>2</v>
      </c>
      <c r="U70">
        <v>1292</v>
      </c>
      <c r="V70">
        <v>6</v>
      </c>
    </row>
  </sheetData>
  <sortState ref="A1:V70">
    <sortCondition descending="1" ref="A1:A70"/>
    <sortCondition ref="B1:B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tabSelected="1" workbookViewId="0">
      <selection activeCell="BA2" sqref="BA2"/>
    </sheetView>
  </sheetViews>
  <sheetFormatPr defaultColWidth="22" defaultRowHeight="12.75" x14ac:dyDescent="0.2"/>
  <cols>
    <col min="1" max="1" width="11.42578125" style="18" bestFit="1" customWidth="1"/>
    <col min="2" max="2" width="26.28515625" style="18" bestFit="1" customWidth="1"/>
    <col min="3" max="5" width="4" style="18" hidden="1" customWidth="1"/>
    <col min="6" max="6" width="10.140625" style="18" hidden="1" customWidth="1"/>
    <col min="7" max="7" width="8.7109375" style="18" customWidth="1"/>
    <col min="8" max="8" width="3" style="18" hidden="1" customWidth="1"/>
    <col min="9" max="12" width="4" style="18" hidden="1" customWidth="1"/>
    <col min="13" max="13" width="8.7109375" style="18" customWidth="1"/>
    <col min="14" max="14" width="3" style="18" hidden="1" customWidth="1"/>
    <col min="15" max="18" width="4" style="18" hidden="1" customWidth="1"/>
    <col min="19" max="19" width="8.7109375" style="18" customWidth="1"/>
    <col min="20" max="20" width="3" style="18" hidden="1" customWidth="1"/>
    <col min="21" max="24" width="4" style="18" hidden="1" customWidth="1"/>
    <col min="25" max="25" width="8.7109375" style="18" customWidth="1"/>
    <col min="26" max="26" width="0.140625" style="18" customWidth="1"/>
    <col min="27" max="27" width="8.7109375" style="18" customWidth="1"/>
    <col min="28" max="28" width="3" style="18" bestFit="1" customWidth="1"/>
    <col min="29" max="29" width="8.7109375" style="19" customWidth="1"/>
    <col min="30" max="33" width="4" style="18" hidden="1" customWidth="1"/>
    <col min="34" max="34" width="8.7109375" style="18" customWidth="1"/>
    <col min="35" max="35" width="3" style="18" hidden="1" customWidth="1"/>
    <col min="36" max="39" width="4" style="18" hidden="1" customWidth="1"/>
    <col min="40" max="40" width="8.7109375" style="18" customWidth="1"/>
    <col min="41" max="41" width="3" style="18" hidden="1" customWidth="1"/>
    <col min="42" max="45" width="4" style="18" hidden="1" customWidth="1"/>
    <col min="46" max="46" width="8.7109375" style="18" customWidth="1"/>
    <col min="47" max="47" width="3" style="18" hidden="1" customWidth="1"/>
    <col min="48" max="48" width="8.7109375" style="18" customWidth="1"/>
    <col min="49" max="49" width="3" style="18" bestFit="1" customWidth="1"/>
    <col min="50" max="50" width="8.7109375" style="18" customWidth="1"/>
    <col min="51" max="51" width="6" style="18" bestFit="1" customWidth="1"/>
    <col min="52" max="52" width="6.5703125" style="18" bestFit="1" customWidth="1"/>
    <col min="53" max="53" width="7.7109375" style="19" bestFit="1" customWidth="1"/>
    <col min="54" max="16384" width="22" style="18"/>
  </cols>
  <sheetData>
    <row r="1" spans="1:53" s="15" customFormat="1" x14ac:dyDescent="0.2">
      <c r="A1" s="15" t="s">
        <v>66</v>
      </c>
      <c r="B1" s="15" t="s">
        <v>67</v>
      </c>
      <c r="G1" s="22">
        <v>1</v>
      </c>
      <c r="H1" s="22"/>
      <c r="I1" s="22"/>
      <c r="J1" s="22"/>
      <c r="K1" s="22"/>
      <c r="L1" s="22"/>
      <c r="M1" s="22">
        <v>2</v>
      </c>
      <c r="N1" s="22"/>
      <c r="O1" s="22"/>
      <c r="P1" s="22"/>
      <c r="Q1" s="22"/>
      <c r="R1" s="22"/>
      <c r="S1" s="22">
        <v>3</v>
      </c>
      <c r="T1" s="22"/>
      <c r="U1" s="22"/>
      <c r="V1" s="22"/>
      <c r="W1" s="22"/>
      <c r="X1" s="22"/>
      <c r="Y1" s="22">
        <v>4</v>
      </c>
      <c r="AA1" s="25" t="s">
        <v>68</v>
      </c>
      <c r="AB1" s="25"/>
      <c r="AC1" s="25"/>
      <c r="AH1" s="22">
        <v>5</v>
      </c>
      <c r="AI1" s="22"/>
      <c r="AJ1" s="22"/>
      <c r="AK1" s="22"/>
      <c r="AL1" s="22"/>
      <c r="AM1" s="22"/>
      <c r="AN1" s="22">
        <v>6</v>
      </c>
      <c r="AO1" s="22"/>
      <c r="AP1" s="22"/>
      <c r="AQ1" s="22"/>
      <c r="AR1" s="22"/>
      <c r="AS1" s="22"/>
      <c r="AT1" s="22">
        <v>7</v>
      </c>
      <c r="AV1" s="25" t="s">
        <v>69</v>
      </c>
      <c r="AW1" s="25"/>
      <c r="AX1" s="25"/>
      <c r="AY1" s="15" t="s">
        <v>70</v>
      </c>
      <c r="AZ1" s="15" t="s">
        <v>71</v>
      </c>
      <c r="BA1" s="16" t="s">
        <v>72</v>
      </c>
    </row>
    <row r="2" spans="1:53" x14ac:dyDescent="0.2">
      <c r="A2" s="23" t="s">
        <v>58</v>
      </c>
      <c r="B2" s="23" t="s">
        <v>58</v>
      </c>
      <c r="C2" s="23">
        <v>654</v>
      </c>
      <c r="D2" s="23">
        <v>650</v>
      </c>
      <c r="E2" s="23">
        <v>781</v>
      </c>
      <c r="F2" s="23">
        <v>701</v>
      </c>
      <c r="G2" s="23">
        <v>2786</v>
      </c>
      <c r="H2" s="23">
        <v>12</v>
      </c>
      <c r="I2" s="23">
        <v>651</v>
      </c>
      <c r="J2" s="23">
        <v>665</v>
      </c>
      <c r="K2" s="23">
        <v>613</v>
      </c>
      <c r="L2" s="23">
        <v>608</v>
      </c>
      <c r="M2" s="23">
        <v>2537</v>
      </c>
      <c r="N2" s="23">
        <v>12</v>
      </c>
      <c r="O2" s="23">
        <v>679</v>
      </c>
      <c r="P2" s="23">
        <v>607</v>
      </c>
      <c r="Q2" s="23">
        <v>687</v>
      </c>
      <c r="R2" s="23">
        <v>652</v>
      </c>
      <c r="S2" s="23">
        <v>2625</v>
      </c>
      <c r="T2" s="23">
        <v>12</v>
      </c>
      <c r="U2" s="23">
        <v>695</v>
      </c>
      <c r="V2" s="23">
        <v>675</v>
      </c>
      <c r="W2" s="23">
        <v>663</v>
      </c>
      <c r="X2" s="23">
        <v>641</v>
      </c>
      <c r="Y2" s="23">
        <v>2674</v>
      </c>
      <c r="Z2" s="23">
        <v>12</v>
      </c>
      <c r="AA2" s="15">
        <v>10622</v>
      </c>
      <c r="AB2" s="15">
        <v>48</v>
      </c>
      <c r="AC2" s="16">
        <v>221.29166666666666</v>
      </c>
      <c r="AD2" s="24">
        <v>616</v>
      </c>
      <c r="AE2" s="24">
        <v>669</v>
      </c>
      <c r="AF2" s="24">
        <v>587</v>
      </c>
      <c r="AG2" s="24">
        <v>624</v>
      </c>
      <c r="AH2" s="24">
        <v>2496</v>
      </c>
      <c r="AI2" s="24">
        <v>12</v>
      </c>
      <c r="AJ2" s="24">
        <v>680</v>
      </c>
      <c r="AK2" s="24">
        <v>711</v>
      </c>
      <c r="AL2" s="24">
        <v>628</v>
      </c>
      <c r="AM2" s="24">
        <v>646</v>
      </c>
      <c r="AN2" s="24">
        <v>2665</v>
      </c>
      <c r="AO2" s="24">
        <v>12</v>
      </c>
      <c r="AP2" s="24">
        <v>633</v>
      </c>
      <c r="AQ2" s="24">
        <v>720</v>
      </c>
      <c r="AR2" s="24">
        <v>642</v>
      </c>
      <c r="AS2" s="24">
        <v>649</v>
      </c>
      <c r="AT2" s="24">
        <v>2644</v>
      </c>
      <c r="AU2" s="24">
        <v>12</v>
      </c>
      <c r="AV2" s="24">
        <v>7805</v>
      </c>
      <c r="AW2" s="24">
        <v>36</v>
      </c>
      <c r="AX2" s="16">
        <v>216.80555555555554</v>
      </c>
      <c r="AY2" s="15">
        <v>18427</v>
      </c>
      <c r="AZ2" s="15">
        <v>84</v>
      </c>
      <c r="BA2" s="16">
        <v>219.36904761904762</v>
      </c>
    </row>
    <row r="3" spans="1:53" x14ac:dyDescent="0.2">
      <c r="A3" s="17" t="s">
        <v>53</v>
      </c>
      <c r="B3" s="18" t="s">
        <v>73</v>
      </c>
      <c r="C3" s="20"/>
      <c r="D3" s="20"/>
      <c r="E3" s="20"/>
      <c r="F3" s="20"/>
      <c r="G3" s="17"/>
      <c r="H3" s="17">
        <v>0</v>
      </c>
      <c r="I3" s="20"/>
      <c r="J3" s="20"/>
      <c r="K3" s="20"/>
      <c r="L3" s="20"/>
      <c r="M3" s="17">
        <v>514</v>
      </c>
      <c r="N3" s="17">
        <v>0</v>
      </c>
      <c r="O3" s="20">
        <v>177</v>
      </c>
      <c r="P3" s="20">
        <v>0</v>
      </c>
      <c r="Q3" s="20">
        <v>192</v>
      </c>
      <c r="R3" s="20">
        <v>0</v>
      </c>
      <c r="S3" s="17">
        <v>447</v>
      </c>
      <c r="T3" s="17">
        <v>2</v>
      </c>
      <c r="Z3" s="17">
        <v>0</v>
      </c>
      <c r="AA3" s="18">
        <f>G3+M3+S3+Y3</f>
        <v>961</v>
      </c>
      <c r="AB3" s="18">
        <v>4</v>
      </c>
      <c r="AC3" s="19">
        <f>AA3/AB3</f>
        <v>240.25</v>
      </c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19" t="e">
        <v>#DIV/0!</v>
      </c>
      <c r="AY3" s="18">
        <f>AA3+AV3</f>
        <v>961</v>
      </c>
      <c r="AZ3" s="18">
        <v>4</v>
      </c>
      <c r="BA3" s="19">
        <f>AY3/AZ3</f>
        <v>240.25</v>
      </c>
    </row>
    <row r="4" spans="1:53" x14ac:dyDescent="0.2">
      <c r="A4" s="17" t="s">
        <v>52</v>
      </c>
      <c r="B4" s="18" t="s">
        <v>7</v>
      </c>
      <c r="C4" s="20">
        <v>0</v>
      </c>
      <c r="D4" s="20">
        <v>226</v>
      </c>
      <c r="E4" s="20">
        <v>277</v>
      </c>
      <c r="F4" s="20">
        <v>0</v>
      </c>
      <c r="G4" s="17">
        <v>503</v>
      </c>
      <c r="H4" s="17">
        <v>2</v>
      </c>
      <c r="I4" s="20">
        <v>0</v>
      </c>
      <c r="J4" s="20">
        <v>215</v>
      </c>
      <c r="K4" s="20">
        <v>0</v>
      </c>
      <c r="L4" s="20">
        <v>238</v>
      </c>
      <c r="M4" s="17">
        <v>453</v>
      </c>
      <c r="N4" s="17">
        <v>2</v>
      </c>
      <c r="O4" s="20">
        <v>0</v>
      </c>
      <c r="P4" s="20">
        <v>266</v>
      </c>
      <c r="Q4" s="20">
        <v>0</v>
      </c>
      <c r="R4" s="20">
        <v>203</v>
      </c>
      <c r="S4" s="17">
        <v>469</v>
      </c>
      <c r="T4" s="17">
        <v>2</v>
      </c>
      <c r="U4" s="20">
        <v>0</v>
      </c>
      <c r="V4" s="20">
        <v>244</v>
      </c>
      <c r="W4" s="20">
        <v>212</v>
      </c>
      <c r="X4" s="20">
        <v>0</v>
      </c>
      <c r="Y4" s="17">
        <v>456</v>
      </c>
      <c r="Z4" s="17">
        <v>2</v>
      </c>
      <c r="AA4" s="18">
        <v>1881</v>
      </c>
      <c r="AB4" s="18">
        <v>8</v>
      </c>
      <c r="AC4" s="19">
        <v>235.125</v>
      </c>
      <c r="AD4" s="21">
        <v>0</v>
      </c>
      <c r="AE4" s="21">
        <v>265</v>
      </c>
      <c r="AF4" s="21">
        <v>239</v>
      </c>
      <c r="AG4" s="21">
        <v>0</v>
      </c>
      <c r="AH4" s="21">
        <v>504</v>
      </c>
      <c r="AI4" s="21">
        <v>2</v>
      </c>
      <c r="AJ4" s="21">
        <v>247</v>
      </c>
      <c r="AK4" s="21">
        <v>0</v>
      </c>
      <c r="AL4" s="21">
        <v>233</v>
      </c>
      <c r="AM4" s="21">
        <v>0</v>
      </c>
      <c r="AN4" s="21">
        <v>480</v>
      </c>
      <c r="AO4" s="21">
        <v>2</v>
      </c>
      <c r="AP4" s="21">
        <v>235</v>
      </c>
      <c r="AQ4" s="21">
        <v>0</v>
      </c>
      <c r="AR4" s="21">
        <v>214</v>
      </c>
      <c r="AS4" s="21">
        <v>0</v>
      </c>
      <c r="AT4" s="21">
        <v>449</v>
      </c>
      <c r="AU4" s="21">
        <v>2</v>
      </c>
      <c r="AV4" s="21">
        <v>1433</v>
      </c>
      <c r="AW4" s="21">
        <v>6</v>
      </c>
      <c r="AX4" s="19">
        <v>238.83333333333334</v>
      </c>
      <c r="AY4" s="18">
        <v>3314</v>
      </c>
      <c r="AZ4" s="18">
        <v>14</v>
      </c>
      <c r="BA4" s="19">
        <v>236.71428571428572</v>
      </c>
    </row>
    <row r="5" spans="1:53" x14ac:dyDescent="0.2">
      <c r="A5" s="17" t="s">
        <v>54</v>
      </c>
      <c r="B5" s="18" t="s">
        <v>24</v>
      </c>
      <c r="C5" s="20">
        <v>0</v>
      </c>
      <c r="D5" s="20">
        <v>267</v>
      </c>
      <c r="E5" s="20">
        <v>299</v>
      </c>
      <c r="F5" s="20">
        <v>0</v>
      </c>
      <c r="G5" s="17">
        <v>566</v>
      </c>
      <c r="H5" s="17">
        <v>2</v>
      </c>
      <c r="I5" s="20">
        <v>0</v>
      </c>
      <c r="J5" s="20">
        <v>278</v>
      </c>
      <c r="K5" s="20">
        <v>191</v>
      </c>
      <c r="L5" s="20">
        <v>0</v>
      </c>
      <c r="M5" s="17">
        <v>469</v>
      </c>
      <c r="N5" s="17">
        <v>2</v>
      </c>
      <c r="O5" s="20">
        <v>0</v>
      </c>
      <c r="P5" s="20">
        <v>236</v>
      </c>
      <c r="Q5" s="20">
        <v>192</v>
      </c>
      <c r="R5" s="20">
        <v>0</v>
      </c>
      <c r="S5" s="17">
        <v>428</v>
      </c>
      <c r="T5" s="17">
        <v>2</v>
      </c>
      <c r="U5" s="20">
        <v>0</v>
      </c>
      <c r="V5" s="20">
        <v>220</v>
      </c>
      <c r="W5" s="20">
        <v>205</v>
      </c>
      <c r="X5" s="20">
        <v>0</v>
      </c>
      <c r="Y5" s="17">
        <v>425</v>
      </c>
      <c r="Z5" s="17">
        <v>2</v>
      </c>
      <c r="AA5" s="18">
        <v>1888</v>
      </c>
      <c r="AB5" s="18">
        <v>8</v>
      </c>
      <c r="AC5" s="19">
        <v>236</v>
      </c>
      <c r="AD5" s="21">
        <v>0</v>
      </c>
      <c r="AE5" s="21">
        <v>222</v>
      </c>
      <c r="AF5" s="21">
        <v>268</v>
      </c>
      <c r="AG5" s="21">
        <v>0</v>
      </c>
      <c r="AH5" s="21">
        <v>490</v>
      </c>
      <c r="AI5" s="21">
        <v>2</v>
      </c>
      <c r="AJ5" s="21">
        <v>0</v>
      </c>
      <c r="AK5" s="21">
        <v>244</v>
      </c>
      <c r="AL5" s="21">
        <v>0</v>
      </c>
      <c r="AM5" s="21">
        <v>257</v>
      </c>
      <c r="AN5" s="21">
        <v>501</v>
      </c>
      <c r="AO5" s="21">
        <v>2</v>
      </c>
      <c r="AP5" s="21">
        <v>0</v>
      </c>
      <c r="AQ5" s="21">
        <v>169</v>
      </c>
      <c r="AR5" s="21">
        <v>0</v>
      </c>
      <c r="AS5" s="21">
        <v>256</v>
      </c>
      <c r="AT5" s="21">
        <v>425</v>
      </c>
      <c r="AU5" s="21">
        <v>2</v>
      </c>
      <c r="AV5" s="21">
        <v>1416</v>
      </c>
      <c r="AW5" s="21">
        <v>6</v>
      </c>
      <c r="AX5" s="19">
        <v>236</v>
      </c>
      <c r="AY5" s="18">
        <v>3304</v>
      </c>
      <c r="AZ5" s="18">
        <v>14</v>
      </c>
      <c r="BA5" s="19">
        <v>236</v>
      </c>
    </row>
    <row r="6" spans="1:53" x14ac:dyDescent="0.2">
      <c r="A6" s="17" t="s">
        <v>51</v>
      </c>
      <c r="B6" s="18" t="s">
        <v>2</v>
      </c>
      <c r="C6" s="20">
        <v>215</v>
      </c>
      <c r="D6" s="20">
        <v>0</v>
      </c>
      <c r="E6" s="20">
        <v>236</v>
      </c>
      <c r="F6" s="20">
        <v>0</v>
      </c>
      <c r="G6" s="17">
        <v>451</v>
      </c>
      <c r="H6" s="17">
        <v>2</v>
      </c>
      <c r="I6" s="20">
        <v>245</v>
      </c>
      <c r="J6" s="20">
        <v>0</v>
      </c>
      <c r="K6" s="20">
        <v>279</v>
      </c>
      <c r="L6" s="20">
        <v>0</v>
      </c>
      <c r="M6" s="17">
        <v>524</v>
      </c>
      <c r="N6" s="17">
        <v>2</v>
      </c>
      <c r="O6" s="20">
        <v>196</v>
      </c>
      <c r="P6" s="20">
        <v>0</v>
      </c>
      <c r="Q6" s="20">
        <v>0</v>
      </c>
      <c r="R6" s="20">
        <v>178</v>
      </c>
      <c r="S6" s="17">
        <v>374</v>
      </c>
      <c r="T6" s="17">
        <v>2</v>
      </c>
      <c r="U6" s="20">
        <v>0</v>
      </c>
      <c r="V6" s="20">
        <v>277</v>
      </c>
      <c r="W6" s="20">
        <v>0</v>
      </c>
      <c r="X6" s="20">
        <v>205</v>
      </c>
      <c r="Y6" s="17">
        <v>482</v>
      </c>
      <c r="Z6" s="17">
        <v>2</v>
      </c>
      <c r="AA6" s="18">
        <v>1831</v>
      </c>
      <c r="AB6" s="18">
        <v>8</v>
      </c>
      <c r="AC6" s="19">
        <v>228.875</v>
      </c>
      <c r="AD6" s="21">
        <v>0</v>
      </c>
      <c r="AE6" s="21">
        <v>189</v>
      </c>
      <c r="AF6" s="21">
        <v>0</v>
      </c>
      <c r="AG6" s="21">
        <v>235</v>
      </c>
      <c r="AH6" s="21">
        <v>424</v>
      </c>
      <c r="AI6" s="21">
        <v>2</v>
      </c>
      <c r="AJ6" s="21">
        <v>0</v>
      </c>
      <c r="AK6" s="21">
        <v>265</v>
      </c>
      <c r="AL6" s="21">
        <v>224</v>
      </c>
      <c r="AM6" s="21">
        <v>0</v>
      </c>
      <c r="AN6" s="21">
        <v>489</v>
      </c>
      <c r="AO6" s="21">
        <v>2</v>
      </c>
      <c r="AP6" s="21">
        <v>0</v>
      </c>
      <c r="AQ6" s="21">
        <v>279</v>
      </c>
      <c r="AR6" s="21">
        <v>236</v>
      </c>
      <c r="AS6" s="21">
        <v>0</v>
      </c>
      <c r="AT6" s="21">
        <v>515</v>
      </c>
      <c r="AU6" s="21">
        <v>2</v>
      </c>
      <c r="AV6" s="21">
        <v>1428</v>
      </c>
      <c r="AW6" s="21">
        <v>6</v>
      </c>
      <c r="AX6" s="19">
        <v>238</v>
      </c>
      <c r="AY6" s="18">
        <v>3259</v>
      </c>
      <c r="AZ6" s="18">
        <v>14</v>
      </c>
      <c r="BA6" s="19">
        <v>232.78571428571428</v>
      </c>
    </row>
    <row r="7" spans="1:53" x14ac:dyDescent="0.2">
      <c r="A7" s="17" t="s">
        <v>55</v>
      </c>
      <c r="B7" s="18" t="s">
        <v>30</v>
      </c>
      <c r="C7" s="20">
        <v>0</v>
      </c>
      <c r="D7" s="20">
        <v>266</v>
      </c>
      <c r="E7" s="20">
        <v>0</v>
      </c>
      <c r="F7" s="20">
        <v>240</v>
      </c>
      <c r="G7" s="17">
        <v>506</v>
      </c>
      <c r="H7" s="17">
        <v>2</v>
      </c>
      <c r="I7" s="20">
        <v>0</v>
      </c>
      <c r="J7" s="20">
        <v>204</v>
      </c>
      <c r="K7" s="20">
        <v>214</v>
      </c>
      <c r="L7" s="20">
        <v>0</v>
      </c>
      <c r="M7" s="17">
        <v>418</v>
      </c>
      <c r="N7" s="17">
        <v>2</v>
      </c>
      <c r="O7" s="20">
        <v>0</v>
      </c>
      <c r="P7" s="20">
        <v>235</v>
      </c>
      <c r="Q7" s="20">
        <v>0</v>
      </c>
      <c r="R7" s="20">
        <v>168</v>
      </c>
      <c r="S7" s="17">
        <v>403</v>
      </c>
      <c r="T7" s="17">
        <v>2</v>
      </c>
      <c r="U7" s="20">
        <v>0</v>
      </c>
      <c r="V7" s="20">
        <v>226</v>
      </c>
      <c r="W7" s="20">
        <v>0</v>
      </c>
      <c r="X7" s="20">
        <v>255</v>
      </c>
      <c r="Y7" s="17">
        <v>481</v>
      </c>
      <c r="Z7" s="17">
        <v>2</v>
      </c>
      <c r="AA7" s="18">
        <v>1808</v>
      </c>
      <c r="AB7" s="18">
        <v>8</v>
      </c>
      <c r="AC7" s="19">
        <v>226</v>
      </c>
      <c r="AD7" s="21">
        <v>0</v>
      </c>
      <c r="AE7" s="21">
        <v>212</v>
      </c>
      <c r="AF7" s="21">
        <v>237</v>
      </c>
      <c r="AG7" s="21">
        <v>0</v>
      </c>
      <c r="AH7" s="21">
        <v>449</v>
      </c>
      <c r="AI7" s="21">
        <v>2</v>
      </c>
      <c r="AJ7" s="21">
        <v>0</v>
      </c>
      <c r="AK7" s="21">
        <v>269</v>
      </c>
      <c r="AL7" s="21">
        <v>0</v>
      </c>
      <c r="AM7" s="21">
        <v>219</v>
      </c>
      <c r="AN7" s="21">
        <v>488</v>
      </c>
      <c r="AO7" s="21">
        <v>2</v>
      </c>
      <c r="AP7" s="21">
        <v>0</v>
      </c>
      <c r="AQ7" s="21">
        <v>227</v>
      </c>
      <c r="AR7" s="21">
        <v>258</v>
      </c>
      <c r="AS7" s="21">
        <v>0</v>
      </c>
      <c r="AT7" s="21">
        <v>485</v>
      </c>
      <c r="AU7" s="21">
        <v>2</v>
      </c>
      <c r="AV7" s="21">
        <v>1422</v>
      </c>
      <c r="AW7" s="21">
        <v>6</v>
      </c>
      <c r="AX7" s="19">
        <v>237</v>
      </c>
      <c r="AY7" s="18">
        <v>3230</v>
      </c>
      <c r="AZ7" s="18">
        <v>14</v>
      </c>
      <c r="BA7" s="19">
        <v>230.71428571428572</v>
      </c>
    </row>
    <row r="8" spans="1:53" x14ac:dyDescent="0.2">
      <c r="A8" s="17" t="s">
        <v>63</v>
      </c>
      <c r="B8" s="18" t="s">
        <v>40</v>
      </c>
      <c r="C8" s="20">
        <v>0</v>
      </c>
      <c r="D8" s="20">
        <v>280</v>
      </c>
      <c r="E8" s="20">
        <v>0</v>
      </c>
      <c r="F8" s="20">
        <v>201</v>
      </c>
      <c r="G8" s="17">
        <v>481</v>
      </c>
      <c r="H8" s="17">
        <v>2</v>
      </c>
      <c r="I8" s="20">
        <v>0</v>
      </c>
      <c r="J8" s="20">
        <v>269</v>
      </c>
      <c r="K8" s="20">
        <v>0</v>
      </c>
      <c r="L8" s="20">
        <v>266</v>
      </c>
      <c r="M8" s="17">
        <v>535</v>
      </c>
      <c r="N8" s="17">
        <v>2</v>
      </c>
      <c r="O8" s="20">
        <v>194</v>
      </c>
      <c r="P8" s="20">
        <v>0</v>
      </c>
      <c r="Q8" s="20">
        <v>0</v>
      </c>
      <c r="R8" s="20">
        <v>192</v>
      </c>
      <c r="S8" s="17">
        <v>386</v>
      </c>
      <c r="T8" s="17">
        <v>2</v>
      </c>
      <c r="U8" s="20">
        <v>207</v>
      </c>
      <c r="V8" s="20">
        <v>0</v>
      </c>
      <c r="W8" s="20">
        <v>0</v>
      </c>
      <c r="X8" s="20">
        <v>222</v>
      </c>
      <c r="Y8" s="17">
        <v>429</v>
      </c>
      <c r="Z8" s="17">
        <v>2</v>
      </c>
      <c r="AA8" s="18">
        <v>1831</v>
      </c>
      <c r="AB8" s="18">
        <v>8</v>
      </c>
      <c r="AC8" s="19">
        <v>228.875</v>
      </c>
      <c r="AD8" s="21">
        <v>204</v>
      </c>
      <c r="AE8" s="21">
        <v>0</v>
      </c>
      <c r="AF8" s="21">
        <v>0</v>
      </c>
      <c r="AG8" s="21">
        <v>237</v>
      </c>
      <c r="AH8" s="21">
        <v>441</v>
      </c>
      <c r="AI8" s="21">
        <v>2</v>
      </c>
      <c r="AJ8" s="21">
        <v>0</v>
      </c>
      <c r="AK8" s="21">
        <v>300</v>
      </c>
      <c r="AL8" s="21">
        <v>204</v>
      </c>
      <c r="AM8" s="21">
        <v>0</v>
      </c>
      <c r="AN8" s="21">
        <v>504</v>
      </c>
      <c r="AO8" s="21">
        <v>2</v>
      </c>
      <c r="AP8" s="21">
        <v>201</v>
      </c>
      <c r="AQ8" s="21">
        <v>0</v>
      </c>
      <c r="AR8" s="21">
        <v>200</v>
      </c>
      <c r="AS8" s="21">
        <v>0</v>
      </c>
      <c r="AT8" s="21">
        <v>401</v>
      </c>
      <c r="AU8" s="21">
        <v>2</v>
      </c>
      <c r="AV8" s="21">
        <v>1346</v>
      </c>
      <c r="AW8" s="21">
        <v>6</v>
      </c>
      <c r="AX8" s="19">
        <v>224.33333333333334</v>
      </c>
      <c r="AY8" s="18">
        <v>3177</v>
      </c>
      <c r="AZ8" s="18">
        <v>14</v>
      </c>
      <c r="BA8" s="19">
        <v>226.92857142857142</v>
      </c>
    </row>
    <row r="9" spans="1:53" x14ac:dyDescent="0.2">
      <c r="A9" s="17" t="s">
        <v>58</v>
      </c>
      <c r="B9" s="18" t="s">
        <v>49</v>
      </c>
      <c r="C9" s="20">
        <v>222</v>
      </c>
      <c r="D9" s="20">
        <v>0</v>
      </c>
      <c r="E9" s="20">
        <v>0</v>
      </c>
      <c r="F9" s="20">
        <v>242</v>
      </c>
      <c r="G9" s="17">
        <v>464</v>
      </c>
      <c r="H9" s="17">
        <v>2</v>
      </c>
      <c r="I9" s="20">
        <v>190</v>
      </c>
      <c r="J9" s="20">
        <v>0</v>
      </c>
      <c r="K9" s="20">
        <v>0</v>
      </c>
      <c r="L9" s="20">
        <v>235</v>
      </c>
      <c r="M9" s="17">
        <v>425</v>
      </c>
      <c r="N9" s="17">
        <v>2</v>
      </c>
      <c r="O9" s="20">
        <v>246</v>
      </c>
      <c r="P9" s="20">
        <v>0</v>
      </c>
      <c r="Q9" s="20">
        <v>211</v>
      </c>
      <c r="R9" s="20">
        <v>0</v>
      </c>
      <c r="S9" s="17">
        <v>457</v>
      </c>
      <c r="T9" s="17">
        <v>2</v>
      </c>
      <c r="U9" s="20">
        <v>212</v>
      </c>
      <c r="V9" s="20">
        <v>0</v>
      </c>
      <c r="W9" s="20">
        <v>224</v>
      </c>
      <c r="X9" s="20">
        <v>0</v>
      </c>
      <c r="Y9" s="17">
        <v>436</v>
      </c>
      <c r="Z9" s="17">
        <v>2</v>
      </c>
      <c r="AA9" s="18">
        <v>1782</v>
      </c>
      <c r="AB9" s="18">
        <v>8</v>
      </c>
      <c r="AC9" s="19">
        <v>222.75</v>
      </c>
      <c r="AD9" s="21">
        <v>0</v>
      </c>
      <c r="AE9" s="21">
        <v>230</v>
      </c>
      <c r="AF9" s="21">
        <v>0</v>
      </c>
      <c r="AG9" s="21">
        <v>215</v>
      </c>
      <c r="AH9" s="21">
        <v>445</v>
      </c>
      <c r="AI9" s="21">
        <v>2</v>
      </c>
      <c r="AJ9" s="21">
        <v>213</v>
      </c>
      <c r="AK9" s="21">
        <v>0</v>
      </c>
      <c r="AL9" s="21">
        <v>209</v>
      </c>
      <c r="AM9" s="21">
        <v>0</v>
      </c>
      <c r="AN9" s="21">
        <v>422</v>
      </c>
      <c r="AO9" s="21">
        <v>2</v>
      </c>
      <c r="AP9" s="21">
        <v>0</v>
      </c>
      <c r="AQ9" s="21">
        <v>278</v>
      </c>
      <c r="AR9" s="21">
        <v>218</v>
      </c>
      <c r="AS9" s="21">
        <v>0</v>
      </c>
      <c r="AT9" s="21">
        <v>496</v>
      </c>
      <c r="AU9" s="21">
        <v>2</v>
      </c>
      <c r="AV9" s="21">
        <v>1363</v>
      </c>
      <c r="AW9" s="21">
        <v>6</v>
      </c>
      <c r="AX9" s="19">
        <v>227.16666666666666</v>
      </c>
      <c r="AY9" s="18">
        <v>3145</v>
      </c>
      <c r="AZ9" s="18">
        <v>14</v>
      </c>
      <c r="BA9" s="19">
        <v>224.64285714285714</v>
      </c>
    </row>
    <row r="10" spans="1:53" x14ac:dyDescent="0.2">
      <c r="A10" s="17" t="s">
        <v>58</v>
      </c>
      <c r="B10" s="18" t="s">
        <v>50</v>
      </c>
      <c r="C10" s="20">
        <v>232</v>
      </c>
      <c r="D10" s="20">
        <v>0</v>
      </c>
      <c r="E10" s="20">
        <v>0</v>
      </c>
      <c r="F10" s="20">
        <v>234</v>
      </c>
      <c r="G10" s="17">
        <v>466</v>
      </c>
      <c r="H10" s="17">
        <v>2</v>
      </c>
      <c r="I10" s="20">
        <v>205</v>
      </c>
      <c r="J10" s="20">
        <v>0</v>
      </c>
      <c r="K10" s="20">
        <v>0</v>
      </c>
      <c r="L10" s="20">
        <v>182</v>
      </c>
      <c r="M10" s="17">
        <v>387</v>
      </c>
      <c r="N10" s="17">
        <v>2</v>
      </c>
      <c r="O10" s="20">
        <v>195</v>
      </c>
      <c r="P10" s="20">
        <v>0</v>
      </c>
      <c r="Q10" s="20">
        <v>274</v>
      </c>
      <c r="R10" s="20"/>
      <c r="S10" s="17">
        <v>469</v>
      </c>
      <c r="T10" s="17">
        <v>2</v>
      </c>
      <c r="U10" s="20">
        <v>269</v>
      </c>
      <c r="V10" s="20">
        <v>0</v>
      </c>
      <c r="W10" s="20">
        <v>206</v>
      </c>
      <c r="X10" s="20">
        <v>0</v>
      </c>
      <c r="Y10" s="17">
        <v>475</v>
      </c>
      <c r="Z10" s="17">
        <v>2</v>
      </c>
      <c r="AA10" s="18">
        <v>1797</v>
      </c>
      <c r="AB10" s="18">
        <v>8</v>
      </c>
      <c r="AC10" s="19">
        <v>224.625</v>
      </c>
      <c r="AD10" s="21">
        <v>214</v>
      </c>
      <c r="AE10" s="21">
        <v>0</v>
      </c>
      <c r="AF10" s="21">
        <v>217</v>
      </c>
      <c r="AG10" s="21">
        <v>0</v>
      </c>
      <c r="AH10" s="21">
        <v>431</v>
      </c>
      <c r="AI10" s="21">
        <v>2</v>
      </c>
      <c r="AJ10" s="21">
        <v>0</v>
      </c>
      <c r="AK10" s="21">
        <v>233</v>
      </c>
      <c r="AL10" s="21">
        <v>0</v>
      </c>
      <c r="AM10" s="21">
        <v>190</v>
      </c>
      <c r="AN10" s="21">
        <v>423</v>
      </c>
      <c r="AO10" s="21">
        <v>2</v>
      </c>
      <c r="AP10" s="21">
        <v>214</v>
      </c>
      <c r="AQ10" s="21">
        <v>0</v>
      </c>
      <c r="AR10" s="21">
        <v>0</v>
      </c>
      <c r="AS10" s="21">
        <v>224</v>
      </c>
      <c r="AT10" s="21">
        <v>438</v>
      </c>
      <c r="AU10" s="21">
        <v>2</v>
      </c>
      <c r="AV10" s="21">
        <v>1292</v>
      </c>
      <c r="AW10" s="21">
        <v>6</v>
      </c>
      <c r="AX10" s="19">
        <v>215.33333333333334</v>
      </c>
      <c r="AY10" s="18">
        <v>3089</v>
      </c>
      <c r="AZ10" s="18">
        <v>14</v>
      </c>
      <c r="BA10" s="19">
        <v>220.64285714285714</v>
      </c>
    </row>
    <row r="11" spans="1:53" x14ac:dyDescent="0.2">
      <c r="A11" s="17" t="s">
        <v>58</v>
      </c>
      <c r="B11" s="18" t="s">
        <v>46</v>
      </c>
      <c r="C11" s="20">
        <v>0</v>
      </c>
      <c r="D11" s="20">
        <v>192</v>
      </c>
      <c r="E11" s="20">
        <v>300</v>
      </c>
      <c r="F11" s="20">
        <v>0</v>
      </c>
      <c r="G11" s="17">
        <v>492</v>
      </c>
      <c r="H11" s="17">
        <v>2</v>
      </c>
      <c r="I11" s="20">
        <v>0</v>
      </c>
      <c r="J11" s="20">
        <v>200</v>
      </c>
      <c r="K11" s="20">
        <v>162</v>
      </c>
      <c r="L11" s="20">
        <v>0</v>
      </c>
      <c r="M11" s="17">
        <v>362</v>
      </c>
      <c r="N11" s="17">
        <v>2</v>
      </c>
      <c r="O11" s="20">
        <v>0</v>
      </c>
      <c r="P11" s="20">
        <v>0</v>
      </c>
      <c r="Q11" s="20">
        <v>0</v>
      </c>
      <c r="R11" s="20">
        <v>229</v>
      </c>
      <c r="S11" s="17">
        <v>229</v>
      </c>
      <c r="T11" s="17">
        <v>1</v>
      </c>
      <c r="U11" s="20">
        <v>0</v>
      </c>
      <c r="V11" s="20">
        <v>278</v>
      </c>
      <c r="W11" s="20">
        <v>0</v>
      </c>
      <c r="X11" s="20">
        <v>211</v>
      </c>
      <c r="Y11" s="17">
        <v>489</v>
      </c>
      <c r="Z11" s="17">
        <v>2</v>
      </c>
      <c r="AA11" s="18">
        <v>1572</v>
      </c>
      <c r="AB11" s="18">
        <v>7</v>
      </c>
      <c r="AC11" s="19">
        <v>224.57142857142858</v>
      </c>
      <c r="AD11" s="21">
        <v>0</v>
      </c>
      <c r="AE11" s="21">
        <v>204</v>
      </c>
      <c r="AF11" s="21">
        <v>0</v>
      </c>
      <c r="AG11" s="21">
        <v>185</v>
      </c>
      <c r="AH11" s="21">
        <v>389</v>
      </c>
      <c r="AI11" s="21">
        <v>2</v>
      </c>
      <c r="AJ11" s="21">
        <v>242</v>
      </c>
      <c r="AK11" s="21">
        <v>0</v>
      </c>
      <c r="AL11" s="21">
        <v>192</v>
      </c>
      <c r="AM11" s="21">
        <v>0</v>
      </c>
      <c r="AN11" s="21">
        <v>434</v>
      </c>
      <c r="AO11" s="21">
        <v>2</v>
      </c>
      <c r="AP11" s="21">
        <v>0</v>
      </c>
      <c r="AQ11" s="21">
        <v>227</v>
      </c>
      <c r="AR11" s="21">
        <v>246</v>
      </c>
      <c r="AS11" s="21">
        <v>0</v>
      </c>
      <c r="AT11" s="21">
        <v>473</v>
      </c>
      <c r="AU11" s="21">
        <v>2</v>
      </c>
      <c r="AV11" s="21">
        <v>1296</v>
      </c>
      <c r="AW11" s="21">
        <v>6</v>
      </c>
      <c r="AX11" s="19">
        <v>216</v>
      </c>
      <c r="AY11" s="18">
        <v>2868</v>
      </c>
      <c r="AZ11" s="18">
        <v>13</v>
      </c>
      <c r="BA11" s="19">
        <v>220.61538461538461</v>
      </c>
    </row>
    <row r="12" spans="1:53" x14ac:dyDescent="0.2">
      <c r="A12" s="17" t="s">
        <v>54</v>
      </c>
      <c r="B12" s="18" t="s">
        <v>21</v>
      </c>
      <c r="C12" s="20">
        <v>246</v>
      </c>
      <c r="D12" s="20">
        <v>0</v>
      </c>
      <c r="E12" s="20">
        <v>0</v>
      </c>
      <c r="F12" s="20">
        <v>246</v>
      </c>
      <c r="G12" s="17">
        <v>492</v>
      </c>
      <c r="H12" s="17">
        <v>2</v>
      </c>
      <c r="I12" s="20">
        <v>217</v>
      </c>
      <c r="J12" s="20">
        <v>0</v>
      </c>
      <c r="K12" s="20">
        <v>0</v>
      </c>
      <c r="L12" s="20">
        <v>242</v>
      </c>
      <c r="M12" s="17">
        <v>459</v>
      </c>
      <c r="N12" s="17">
        <v>2</v>
      </c>
      <c r="O12" s="20">
        <v>204</v>
      </c>
      <c r="P12" s="20">
        <v>0</v>
      </c>
      <c r="Q12" s="20">
        <v>0</v>
      </c>
      <c r="R12" s="20">
        <v>203</v>
      </c>
      <c r="S12" s="17">
        <v>407</v>
      </c>
      <c r="T12" s="17">
        <v>2</v>
      </c>
      <c r="U12" s="20">
        <v>191</v>
      </c>
      <c r="V12" s="20">
        <v>0</v>
      </c>
      <c r="W12" s="20">
        <v>0</v>
      </c>
      <c r="X12" s="20">
        <v>204</v>
      </c>
      <c r="Y12" s="17">
        <v>395</v>
      </c>
      <c r="Z12" s="17">
        <v>2</v>
      </c>
      <c r="AA12" s="18">
        <v>1753</v>
      </c>
      <c r="AB12" s="18">
        <v>8</v>
      </c>
      <c r="AC12" s="19">
        <v>219.125</v>
      </c>
      <c r="AD12" s="21">
        <v>225</v>
      </c>
      <c r="AE12" s="21">
        <v>0</v>
      </c>
      <c r="AF12" s="21">
        <v>0</v>
      </c>
      <c r="AG12" s="21">
        <v>190</v>
      </c>
      <c r="AH12" s="21">
        <v>415</v>
      </c>
      <c r="AI12" s="21">
        <v>2</v>
      </c>
      <c r="AJ12" s="21">
        <v>246</v>
      </c>
      <c r="AK12" s="21">
        <v>0</v>
      </c>
      <c r="AL12" s="21">
        <v>155</v>
      </c>
      <c r="AM12" s="21">
        <v>0</v>
      </c>
      <c r="AN12" s="21">
        <v>401</v>
      </c>
      <c r="AO12" s="21">
        <v>2</v>
      </c>
      <c r="AP12" s="21">
        <v>245</v>
      </c>
      <c r="AQ12" s="21">
        <v>0</v>
      </c>
      <c r="AR12" s="21">
        <v>258</v>
      </c>
      <c r="AS12" s="21">
        <v>0</v>
      </c>
      <c r="AT12" s="21">
        <v>503</v>
      </c>
      <c r="AU12" s="21">
        <v>2</v>
      </c>
      <c r="AV12" s="21">
        <v>1319</v>
      </c>
      <c r="AW12" s="21">
        <v>6</v>
      </c>
      <c r="AX12" s="19">
        <v>219.83333333333334</v>
      </c>
      <c r="AY12" s="18">
        <v>3072</v>
      </c>
      <c r="AZ12" s="18">
        <v>14</v>
      </c>
      <c r="BA12" s="19">
        <v>219.42857142857142</v>
      </c>
    </row>
    <row r="13" spans="1:53" x14ac:dyDescent="0.2">
      <c r="A13" s="17" t="s">
        <v>58</v>
      </c>
      <c r="B13" s="18" t="s">
        <v>44</v>
      </c>
      <c r="C13" s="20">
        <v>0</v>
      </c>
      <c r="D13" s="20">
        <v>224</v>
      </c>
      <c r="E13" s="20">
        <v>236</v>
      </c>
      <c r="F13" s="20">
        <v>0</v>
      </c>
      <c r="G13" s="17">
        <v>460</v>
      </c>
      <c r="H13" s="17">
        <v>2</v>
      </c>
      <c r="I13" s="20">
        <v>0</v>
      </c>
      <c r="J13" s="20">
        <v>228</v>
      </c>
      <c r="K13" s="20">
        <v>235</v>
      </c>
      <c r="L13" s="20">
        <v>0</v>
      </c>
      <c r="M13" s="17">
        <v>463</v>
      </c>
      <c r="N13" s="17">
        <v>2</v>
      </c>
      <c r="O13" s="20">
        <v>0</v>
      </c>
      <c r="P13" s="20">
        <v>193</v>
      </c>
      <c r="Q13" s="20">
        <v>0</v>
      </c>
      <c r="R13" s="20">
        <v>221</v>
      </c>
      <c r="S13" s="17">
        <v>414</v>
      </c>
      <c r="T13" s="17">
        <v>2</v>
      </c>
      <c r="U13" s="20">
        <v>0</v>
      </c>
      <c r="V13" s="20">
        <v>222</v>
      </c>
      <c r="W13" s="20">
        <v>0</v>
      </c>
      <c r="X13" s="20">
        <v>195</v>
      </c>
      <c r="Y13" s="17">
        <v>417</v>
      </c>
      <c r="Z13" s="17">
        <v>2</v>
      </c>
      <c r="AA13" s="18">
        <v>1754</v>
      </c>
      <c r="AB13" s="18">
        <v>8</v>
      </c>
      <c r="AC13" s="19">
        <v>219.25</v>
      </c>
      <c r="AD13" s="21">
        <v>0</v>
      </c>
      <c r="AE13" s="21">
        <v>235</v>
      </c>
      <c r="AF13" s="21">
        <v>0</v>
      </c>
      <c r="AG13" s="21">
        <v>224</v>
      </c>
      <c r="AH13" s="21">
        <v>459</v>
      </c>
      <c r="AI13" s="21">
        <v>2</v>
      </c>
      <c r="AJ13" s="21">
        <v>225</v>
      </c>
      <c r="AK13" s="21">
        <v>0</v>
      </c>
      <c r="AL13" s="21">
        <v>227</v>
      </c>
      <c r="AM13" s="21">
        <v>0</v>
      </c>
      <c r="AN13" s="21">
        <v>452</v>
      </c>
      <c r="AO13" s="21">
        <v>2</v>
      </c>
      <c r="AP13" s="21">
        <v>0</v>
      </c>
      <c r="AQ13" s="21">
        <v>215</v>
      </c>
      <c r="AR13" s="21">
        <v>178</v>
      </c>
      <c r="AS13" s="21">
        <v>0</v>
      </c>
      <c r="AT13" s="21">
        <v>393</v>
      </c>
      <c r="AU13" s="21">
        <v>2</v>
      </c>
      <c r="AV13" s="21">
        <v>1304</v>
      </c>
      <c r="AW13" s="21">
        <v>6</v>
      </c>
      <c r="AX13" s="19">
        <v>217.33333333333334</v>
      </c>
      <c r="AY13" s="18">
        <v>3058</v>
      </c>
      <c r="AZ13" s="18">
        <v>14</v>
      </c>
      <c r="BA13" s="19">
        <v>218.42857142857142</v>
      </c>
    </row>
    <row r="14" spans="1:53" x14ac:dyDescent="0.2">
      <c r="A14" s="17" t="s">
        <v>52</v>
      </c>
      <c r="B14" s="18" t="s">
        <v>10</v>
      </c>
      <c r="C14" s="20">
        <v>0</v>
      </c>
      <c r="D14" s="20">
        <v>189</v>
      </c>
      <c r="E14" s="20">
        <v>214</v>
      </c>
      <c r="F14" s="20">
        <v>0</v>
      </c>
      <c r="G14" s="17">
        <v>403</v>
      </c>
      <c r="H14" s="17">
        <v>2</v>
      </c>
      <c r="I14" s="20">
        <v>0</v>
      </c>
      <c r="J14" s="20">
        <v>266</v>
      </c>
      <c r="K14" s="20">
        <v>0</v>
      </c>
      <c r="L14" s="20">
        <v>248</v>
      </c>
      <c r="M14" s="17">
        <v>514</v>
      </c>
      <c r="N14" s="17">
        <v>2</v>
      </c>
      <c r="O14" s="20">
        <v>0</v>
      </c>
      <c r="P14" s="20">
        <v>188</v>
      </c>
      <c r="Q14" s="20">
        <v>0</v>
      </c>
      <c r="R14" s="20">
        <v>190</v>
      </c>
      <c r="S14" s="17">
        <v>378</v>
      </c>
      <c r="T14" s="17">
        <v>2</v>
      </c>
      <c r="U14" s="20">
        <v>0</v>
      </c>
      <c r="V14" s="20">
        <v>258</v>
      </c>
      <c r="W14" s="20">
        <v>216</v>
      </c>
      <c r="X14" s="20">
        <v>0</v>
      </c>
      <c r="Y14" s="17">
        <v>474</v>
      </c>
      <c r="Z14" s="17">
        <v>2</v>
      </c>
      <c r="AA14" s="18">
        <v>1769</v>
      </c>
      <c r="AB14" s="18">
        <v>8</v>
      </c>
      <c r="AC14" s="19">
        <v>221.125</v>
      </c>
      <c r="AD14" s="21">
        <v>0</v>
      </c>
      <c r="AE14" s="21">
        <v>247</v>
      </c>
      <c r="AF14" s="21">
        <v>204</v>
      </c>
      <c r="AG14" s="21">
        <v>0</v>
      </c>
      <c r="AH14" s="21">
        <v>451</v>
      </c>
      <c r="AI14" s="21">
        <v>2</v>
      </c>
      <c r="AJ14" s="21">
        <v>182</v>
      </c>
      <c r="AK14" s="21">
        <v>0</v>
      </c>
      <c r="AL14" s="21">
        <v>192</v>
      </c>
      <c r="AM14" s="21">
        <v>0</v>
      </c>
      <c r="AN14" s="21">
        <v>374</v>
      </c>
      <c r="AO14" s="21">
        <v>2</v>
      </c>
      <c r="AP14" s="21">
        <v>0</v>
      </c>
      <c r="AQ14" s="21">
        <v>228</v>
      </c>
      <c r="AR14" s="21">
        <v>0</v>
      </c>
      <c r="AS14" s="21">
        <v>234</v>
      </c>
      <c r="AT14" s="21">
        <v>462</v>
      </c>
      <c r="AU14" s="21">
        <v>2</v>
      </c>
      <c r="AV14" s="21">
        <v>1287</v>
      </c>
      <c r="AW14" s="21">
        <v>6</v>
      </c>
      <c r="AX14" s="19">
        <v>214.5</v>
      </c>
      <c r="AY14" s="18">
        <v>3056</v>
      </c>
      <c r="AZ14" s="18">
        <v>14</v>
      </c>
      <c r="BA14" s="19">
        <v>218.28571428571428</v>
      </c>
    </row>
    <row r="15" spans="1:53" x14ac:dyDescent="0.2">
      <c r="A15" s="17" t="s">
        <v>63</v>
      </c>
      <c r="B15" s="18" t="s">
        <v>42</v>
      </c>
      <c r="C15" s="20">
        <v>246</v>
      </c>
      <c r="D15" s="20">
        <v>0</v>
      </c>
      <c r="E15" s="20">
        <v>215</v>
      </c>
      <c r="F15" s="20">
        <v>0</v>
      </c>
      <c r="G15" s="17">
        <v>461</v>
      </c>
      <c r="H15" s="17">
        <v>2</v>
      </c>
      <c r="I15" s="20">
        <v>235</v>
      </c>
      <c r="J15" s="20">
        <v>0</v>
      </c>
      <c r="K15" s="20">
        <v>223</v>
      </c>
      <c r="L15" s="20">
        <v>0</v>
      </c>
      <c r="M15" s="17">
        <v>458</v>
      </c>
      <c r="N15" s="17">
        <v>2</v>
      </c>
      <c r="O15" s="20">
        <v>0</v>
      </c>
      <c r="P15" s="20">
        <v>244</v>
      </c>
      <c r="Q15" s="20">
        <v>192</v>
      </c>
      <c r="R15" s="20">
        <v>0</v>
      </c>
      <c r="S15" s="17">
        <v>436</v>
      </c>
      <c r="T15" s="17">
        <v>2</v>
      </c>
      <c r="U15" s="20">
        <v>0</v>
      </c>
      <c r="V15" s="20">
        <v>208</v>
      </c>
      <c r="W15" s="20">
        <v>216</v>
      </c>
      <c r="X15" s="20">
        <v>0</v>
      </c>
      <c r="Y15" s="17">
        <v>424</v>
      </c>
      <c r="Z15" s="17">
        <v>2</v>
      </c>
      <c r="AA15" s="18">
        <v>1779</v>
      </c>
      <c r="AB15" s="18">
        <v>8</v>
      </c>
      <c r="AC15" s="19">
        <v>222.375</v>
      </c>
      <c r="AD15" s="21">
        <v>0</v>
      </c>
      <c r="AE15" s="21">
        <v>204</v>
      </c>
      <c r="AF15" s="21">
        <v>234</v>
      </c>
      <c r="AG15" s="21">
        <v>0</v>
      </c>
      <c r="AH15" s="21">
        <v>438</v>
      </c>
      <c r="AI15" s="21">
        <v>2</v>
      </c>
      <c r="AJ15" s="21">
        <v>242</v>
      </c>
      <c r="AK15" s="21">
        <v>0</v>
      </c>
      <c r="AL15" s="21">
        <v>0</v>
      </c>
      <c r="AM15" s="21">
        <v>226</v>
      </c>
      <c r="AN15" s="21">
        <v>468</v>
      </c>
      <c r="AO15" s="21">
        <v>2</v>
      </c>
      <c r="AP15" s="21">
        <v>0</v>
      </c>
      <c r="AQ15" s="21">
        <v>184</v>
      </c>
      <c r="AR15" s="21">
        <v>0</v>
      </c>
      <c r="AS15" s="21">
        <v>182</v>
      </c>
      <c r="AT15" s="21">
        <v>366</v>
      </c>
      <c r="AU15" s="21">
        <v>2</v>
      </c>
      <c r="AV15" s="21">
        <v>1272</v>
      </c>
      <c r="AW15" s="21">
        <v>6</v>
      </c>
      <c r="AX15" s="19">
        <v>212</v>
      </c>
      <c r="AY15" s="18">
        <v>3051</v>
      </c>
      <c r="AZ15" s="18">
        <v>14</v>
      </c>
      <c r="BA15" s="19">
        <v>217.92857142857142</v>
      </c>
    </row>
    <row r="16" spans="1:53" x14ac:dyDescent="0.2">
      <c r="A16" s="17" t="s">
        <v>58</v>
      </c>
      <c r="B16" s="18" t="s">
        <v>48</v>
      </c>
      <c r="C16" s="20">
        <v>200</v>
      </c>
      <c r="D16" s="20">
        <v>0</v>
      </c>
      <c r="E16" s="20">
        <v>0</v>
      </c>
      <c r="F16" s="20">
        <v>225</v>
      </c>
      <c r="G16" s="17">
        <v>425</v>
      </c>
      <c r="H16" s="17">
        <v>2</v>
      </c>
      <c r="I16" s="20">
        <v>256</v>
      </c>
      <c r="J16" s="20">
        <v>0</v>
      </c>
      <c r="K16" s="20">
        <v>0</v>
      </c>
      <c r="L16" s="20">
        <v>191</v>
      </c>
      <c r="M16" s="17">
        <v>447</v>
      </c>
      <c r="N16" s="17">
        <v>2</v>
      </c>
      <c r="O16" s="20">
        <v>238</v>
      </c>
      <c r="P16" s="20">
        <v>0</v>
      </c>
      <c r="Q16" s="20">
        <v>202</v>
      </c>
      <c r="R16" s="20">
        <v>0</v>
      </c>
      <c r="S16" s="17">
        <v>440</v>
      </c>
      <c r="T16" s="17">
        <v>2</v>
      </c>
      <c r="U16" s="20">
        <v>214</v>
      </c>
      <c r="V16" s="20">
        <v>0</v>
      </c>
      <c r="W16" s="20">
        <v>233</v>
      </c>
      <c r="X16" s="20">
        <v>0</v>
      </c>
      <c r="Y16" s="17">
        <v>447</v>
      </c>
      <c r="Z16" s="17">
        <v>2</v>
      </c>
      <c r="AA16" s="18">
        <v>1759</v>
      </c>
      <c r="AB16" s="18">
        <v>8</v>
      </c>
      <c r="AC16" s="19">
        <v>219.875</v>
      </c>
      <c r="AD16" s="21">
        <v>195</v>
      </c>
      <c r="AE16" s="21">
        <v>0</v>
      </c>
      <c r="AF16" s="21">
        <v>190</v>
      </c>
      <c r="AG16" s="21">
        <v>0</v>
      </c>
      <c r="AH16" s="21">
        <v>385</v>
      </c>
      <c r="AI16" s="21">
        <v>2</v>
      </c>
      <c r="AJ16" s="21">
        <v>0</v>
      </c>
      <c r="AK16" s="21">
        <v>253</v>
      </c>
      <c r="AL16" s="21">
        <v>0</v>
      </c>
      <c r="AM16" s="21">
        <v>210</v>
      </c>
      <c r="AN16" s="21">
        <v>463</v>
      </c>
      <c r="AO16" s="21">
        <v>2</v>
      </c>
      <c r="AP16" s="21">
        <v>210</v>
      </c>
      <c r="AQ16" s="21">
        <v>0</v>
      </c>
      <c r="AR16" s="21">
        <v>0</v>
      </c>
      <c r="AS16" s="21">
        <v>216</v>
      </c>
      <c r="AT16" s="21">
        <v>426</v>
      </c>
      <c r="AU16" s="21">
        <v>2</v>
      </c>
      <c r="AV16" s="21">
        <v>1274</v>
      </c>
      <c r="AW16" s="21">
        <v>6</v>
      </c>
      <c r="AX16" s="19">
        <v>212.33333333333334</v>
      </c>
      <c r="AY16" s="18">
        <v>3033</v>
      </c>
      <c r="AZ16" s="18">
        <v>14</v>
      </c>
      <c r="BA16" s="19">
        <v>216.64285714285714</v>
      </c>
    </row>
    <row r="17" spans="1:53" x14ac:dyDescent="0.2">
      <c r="A17" s="17" t="s">
        <v>58</v>
      </c>
      <c r="B17" s="18" t="s">
        <v>47</v>
      </c>
      <c r="C17" s="20">
        <v>0</v>
      </c>
      <c r="D17" s="20">
        <v>234</v>
      </c>
      <c r="E17" s="20">
        <v>245</v>
      </c>
      <c r="F17" s="20">
        <v>0</v>
      </c>
      <c r="G17" s="17">
        <v>479</v>
      </c>
      <c r="H17" s="17">
        <v>2</v>
      </c>
      <c r="I17" s="20">
        <v>0</v>
      </c>
      <c r="J17" s="20">
        <v>237</v>
      </c>
      <c r="K17" s="20">
        <v>216</v>
      </c>
      <c r="L17" s="20">
        <v>0</v>
      </c>
      <c r="M17" s="17">
        <v>453</v>
      </c>
      <c r="N17" s="17">
        <v>2</v>
      </c>
      <c r="O17" s="20">
        <v>0</v>
      </c>
      <c r="P17" s="20">
        <v>179</v>
      </c>
      <c r="Q17" s="20">
        <v>0</v>
      </c>
      <c r="R17" s="20">
        <v>0</v>
      </c>
      <c r="S17" s="17">
        <v>179</v>
      </c>
      <c r="T17" s="17">
        <v>1</v>
      </c>
      <c r="U17" s="20">
        <v>0</v>
      </c>
      <c r="V17" s="20">
        <v>0</v>
      </c>
      <c r="W17" s="20">
        <v>0</v>
      </c>
      <c r="X17" s="20">
        <v>235</v>
      </c>
      <c r="Y17" s="17">
        <v>235</v>
      </c>
      <c r="Z17" s="17">
        <v>1</v>
      </c>
      <c r="AA17" s="18">
        <v>1346</v>
      </c>
      <c r="AB17" s="18">
        <v>6</v>
      </c>
      <c r="AC17" s="19">
        <v>224.33333333333334</v>
      </c>
      <c r="AD17" s="21">
        <v>207</v>
      </c>
      <c r="AE17" s="21">
        <v>0</v>
      </c>
      <c r="AF17" s="21">
        <v>180</v>
      </c>
      <c r="AG17" s="21">
        <v>0</v>
      </c>
      <c r="AH17" s="21">
        <v>387</v>
      </c>
      <c r="AI17" s="21">
        <v>2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387</v>
      </c>
      <c r="AW17" s="21">
        <v>2</v>
      </c>
      <c r="AX17" s="19">
        <v>193.5</v>
      </c>
      <c r="AY17" s="18">
        <v>1733</v>
      </c>
      <c r="AZ17" s="18">
        <v>8</v>
      </c>
      <c r="BA17" s="19">
        <v>216.625</v>
      </c>
    </row>
    <row r="18" spans="1:53" x14ac:dyDescent="0.2">
      <c r="A18" s="17" t="s">
        <v>53</v>
      </c>
      <c r="B18" s="18" t="s">
        <v>16</v>
      </c>
      <c r="C18" s="20">
        <v>0</v>
      </c>
      <c r="D18" s="20">
        <v>153</v>
      </c>
      <c r="E18" s="20">
        <v>0</v>
      </c>
      <c r="F18" s="20">
        <v>0</v>
      </c>
      <c r="G18" s="17">
        <v>153</v>
      </c>
      <c r="H18" s="17">
        <v>1</v>
      </c>
      <c r="I18" s="20">
        <v>266</v>
      </c>
      <c r="J18" s="20">
        <v>0</v>
      </c>
      <c r="K18" s="20">
        <v>248</v>
      </c>
      <c r="L18" s="20">
        <v>0</v>
      </c>
      <c r="N18" s="17">
        <v>2</v>
      </c>
      <c r="O18" s="20">
        <v>0</v>
      </c>
      <c r="P18" s="20">
        <v>255</v>
      </c>
      <c r="Q18" s="20">
        <v>0</v>
      </c>
      <c r="R18" s="20">
        <v>192</v>
      </c>
      <c r="S18" s="17">
        <v>369</v>
      </c>
      <c r="T18" s="17">
        <v>2</v>
      </c>
      <c r="U18" s="20">
        <v>0</v>
      </c>
      <c r="V18" s="20">
        <v>0</v>
      </c>
      <c r="W18" s="20">
        <v>0</v>
      </c>
      <c r="X18" s="20">
        <v>0</v>
      </c>
      <c r="Y18" s="18">
        <v>413</v>
      </c>
      <c r="Z18" s="17">
        <v>0</v>
      </c>
      <c r="AA18" s="18">
        <f>G18+M18+S18+Y18</f>
        <v>935</v>
      </c>
      <c r="AB18" s="18">
        <v>5</v>
      </c>
      <c r="AC18" s="19">
        <f>AA18/AB18</f>
        <v>187</v>
      </c>
      <c r="AD18" s="21">
        <v>0</v>
      </c>
      <c r="AE18" s="21">
        <v>247</v>
      </c>
      <c r="AF18" s="21">
        <v>178</v>
      </c>
      <c r="AG18" s="21">
        <v>0</v>
      </c>
      <c r="AH18" s="21">
        <v>425</v>
      </c>
      <c r="AI18" s="21">
        <v>2</v>
      </c>
      <c r="AJ18" s="21">
        <v>0</v>
      </c>
      <c r="AK18" s="21">
        <v>213</v>
      </c>
      <c r="AL18" s="21">
        <v>254</v>
      </c>
      <c r="AM18" s="21">
        <v>0</v>
      </c>
      <c r="AN18" s="21">
        <v>467</v>
      </c>
      <c r="AO18" s="21">
        <v>2</v>
      </c>
      <c r="AP18" s="21">
        <v>0</v>
      </c>
      <c r="AQ18" s="21">
        <v>206</v>
      </c>
      <c r="AR18" s="21">
        <v>167</v>
      </c>
      <c r="AS18" s="21">
        <v>0</v>
      </c>
      <c r="AT18" s="21">
        <v>373</v>
      </c>
      <c r="AU18" s="21">
        <v>2</v>
      </c>
      <c r="AV18" s="21">
        <v>1265</v>
      </c>
      <c r="AW18" s="21">
        <v>6</v>
      </c>
      <c r="AX18" s="19">
        <v>210.83333333333334</v>
      </c>
      <c r="AY18" s="18">
        <v>2379</v>
      </c>
      <c r="AZ18" s="18">
        <v>11</v>
      </c>
      <c r="BA18" s="19">
        <v>216.27272727272728</v>
      </c>
    </row>
    <row r="19" spans="1:53" x14ac:dyDescent="0.2">
      <c r="A19" s="23" t="s">
        <v>54</v>
      </c>
      <c r="B19" s="23" t="s">
        <v>54</v>
      </c>
      <c r="C19" s="23">
        <v>651</v>
      </c>
      <c r="D19" s="23">
        <v>725</v>
      </c>
      <c r="E19" s="23">
        <v>790</v>
      </c>
      <c r="F19" s="23">
        <v>739</v>
      </c>
      <c r="G19" s="23">
        <v>2905</v>
      </c>
      <c r="H19" s="23">
        <v>12</v>
      </c>
      <c r="I19" s="23">
        <v>598</v>
      </c>
      <c r="J19" s="23">
        <v>719</v>
      </c>
      <c r="K19" s="23">
        <v>639</v>
      </c>
      <c r="L19" s="23">
        <v>669</v>
      </c>
      <c r="M19" s="23">
        <v>2625</v>
      </c>
      <c r="N19" s="23">
        <v>12</v>
      </c>
      <c r="O19" s="23">
        <v>610</v>
      </c>
      <c r="P19" s="23">
        <v>705</v>
      </c>
      <c r="Q19" s="23">
        <v>590</v>
      </c>
      <c r="R19" s="23">
        <v>638</v>
      </c>
      <c r="S19" s="23">
        <v>2543</v>
      </c>
      <c r="T19" s="23">
        <v>12</v>
      </c>
      <c r="U19" s="23">
        <v>623</v>
      </c>
      <c r="V19" s="23">
        <v>626</v>
      </c>
      <c r="W19" s="23">
        <v>589</v>
      </c>
      <c r="X19" s="23">
        <v>539</v>
      </c>
      <c r="Y19" s="23">
        <v>2377</v>
      </c>
      <c r="Z19" s="23">
        <v>12</v>
      </c>
      <c r="AA19" s="15">
        <v>10450</v>
      </c>
      <c r="AB19" s="15">
        <v>48</v>
      </c>
      <c r="AC19" s="16">
        <v>217.70833333333334</v>
      </c>
      <c r="AD19" s="24">
        <v>616</v>
      </c>
      <c r="AE19" s="24">
        <v>637</v>
      </c>
      <c r="AF19" s="24">
        <v>677</v>
      </c>
      <c r="AG19" s="24">
        <v>668</v>
      </c>
      <c r="AH19" s="24">
        <v>2598</v>
      </c>
      <c r="AI19" s="24">
        <v>12</v>
      </c>
      <c r="AJ19" s="24">
        <v>670</v>
      </c>
      <c r="AK19" s="24">
        <v>619</v>
      </c>
      <c r="AL19" s="24">
        <v>573</v>
      </c>
      <c r="AM19" s="24">
        <v>714</v>
      </c>
      <c r="AN19" s="24">
        <v>2576</v>
      </c>
      <c r="AO19" s="24">
        <v>12</v>
      </c>
      <c r="AP19" s="24">
        <v>676</v>
      </c>
      <c r="AQ19" s="24">
        <v>568</v>
      </c>
      <c r="AR19" s="24">
        <v>630</v>
      </c>
      <c r="AS19" s="24">
        <v>663</v>
      </c>
      <c r="AT19" s="24">
        <v>2537</v>
      </c>
      <c r="AU19" s="24">
        <v>12</v>
      </c>
      <c r="AV19" s="24">
        <v>7711</v>
      </c>
      <c r="AW19" s="24">
        <v>36</v>
      </c>
      <c r="AX19" s="16">
        <v>214.19444444444446</v>
      </c>
      <c r="AY19" s="15">
        <v>18161</v>
      </c>
      <c r="AZ19" s="15">
        <v>84</v>
      </c>
      <c r="BA19" s="16">
        <v>216.20238095238096</v>
      </c>
    </row>
    <row r="20" spans="1:53" x14ac:dyDescent="0.2">
      <c r="A20" s="17" t="s">
        <v>55</v>
      </c>
      <c r="B20" s="18" t="s">
        <v>29</v>
      </c>
      <c r="C20" s="20">
        <v>0</v>
      </c>
      <c r="D20" s="20">
        <v>234</v>
      </c>
      <c r="E20" s="20">
        <v>0</v>
      </c>
      <c r="F20" s="20">
        <v>211</v>
      </c>
      <c r="G20" s="17">
        <v>445</v>
      </c>
      <c r="H20" s="17">
        <v>2</v>
      </c>
      <c r="I20" s="20">
        <v>0</v>
      </c>
      <c r="J20" s="20">
        <v>245</v>
      </c>
      <c r="K20" s="20">
        <v>203</v>
      </c>
      <c r="L20" s="20">
        <v>0</v>
      </c>
      <c r="M20" s="17">
        <v>448</v>
      </c>
      <c r="N20" s="17">
        <v>2</v>
      </c>
      <c r="O20" s="20">
        <v>0</v>
      </c>
      <c r="P20" s="20">
        <v>224</v>
      </c>
      <c r="Q20" s="20">
        <v>0</v>
      </c>
      <c r="R20" s="20">
        <v>185</v>
      </c>
      <c r="S20" s="17">
        <v>409</v>
      </c>
      <c r="T20" s="17">
        <v>2</v>
      </c>
      <c r="U20" s="20">
        <v>0</v>
      </c>
      <c r="V20" s="20">
        <v>193</v>
      </c>
      <c r="W20" s="20">
        <v>0</v>
      </c>
      <c r="X20" s="20">
        <v>200</v>
      </c>
      <c r="Y20" s="17">
        <v>393</v>
      </c>
      <c r="Z20" s="17">
        <v>2</v>
      </c>
      <c r="AA20" s="18">
        <v>1695</v>
      </c>
      <c r="AB20" s="18">
        <v>8</v>
      </c>
      <c r="AC20" s="19">
        <v>211.875</v>
      </c>
      <c r="AD20" s="21">
        <v>0</v>
      </c>
      <c r="AE20" s="21">
        <v>237</v>
      </c>
      <c r="AF20" s="21">
        <v>191</v>
      </c>
      <c r="AG20" s="21">
        <v>0</v>
      </c>
      <c r="AH20" s="21">
        <v>428</v>
      </c>
      <c r="AI20" s="21">
        <v>2</v>
      </c>
      <c r="AJ20" s="21">
        <v>0</v>
      </c>
      <c r="AK20" s="21">
        <v>224</v>
      </c>
      <c r="AL20" s="21">
        <v>0</v>
      </c>
      <c r="AM20" s="21">
        <v>265</v>
      </c>
      <c r="AN20" s="21">
        <v>489</v>
      </c>
      <c r="AO20" s="21">
        <v>2</v>
      </c>
      <c r="AP20" s="21">
        <v>0</v>
      </c>
      <c r="AQ20" s="21">
        <v>215</v>
      </c>
      <c r="AR20" s="21">
        <v>195</v>
      </c>
      <c r="AS20" s="21">
        <v>0</v>
      </c>
      <c r="AT20" s="21">
        <v>410</v>
      </c>
      <c r="AU20" s="21">
        <v>2</v>
      </c>
      <c r="AV20" s="21">
        <v>1327</v>
      </c>
      <c r="AW20" s="21">
        <v>6</v>
      </c>
      <c r="AX20" s="19">
        <v>221.16666666666666</v>
      </c>
      <c r="AY20" s="18">
        <v>3022</v>
      </c>
      <c r="AZ20" s="18">
        <v>14</v>
      </c>
      <c r="BA20" s="19">
        <v>215.85714285714286</v>
      </c>
    </row>
    <row r="21" spans="1:53" x14ac:dyDescent="0.2">
      <c r="A21" s="17" t="s">
        <v>51</v>
      </c>
      <c r="B21" s="18" t="s">
        <v>3</v>
      </c>
      <c r="C21" s="20">
        <v>0</v>
      </c>
      <c r="D21" s="20">
        <v>184</v>
      </c>
      <c r="E21" s="20">
        <v>0</v>
      </c>
      <c r="F21" s="20">
        <v>229</v>
      </c>
      <c r="G21" s="17">
        <v>413</v>
      </c>
      <c r="H21" s="17">
        <v>2</v>
      </c>
      <c r="I21" s="20">
        <v>0</v>
      </c>
      <c r="J21" s="20">
        <v>192</v>
      </c>
      <c r="K21" s="20">
        <v>0</v>
      </c>
      <c r="L21" s="20">
        <v>218</v>
      </c>
      <c r="M21" s="17">
        <v>410</v>
      </c>
      <c r="N21" s="17">
        <v>2</v>
      </c>
      <c r="O21" s="20">
        <v>0</v>
      </c>
      <c r="P21" s="20">
        <v>227</v>
      </c>
      <c r="Q21" s="20">
        <v>204</v>
      </c>
      <c r="R21" s="20">
        <v>0</v>
      </c>
      <c r="S21" s="17">
        <v>431</v>
      </c>
      <c r="T21" s="17">
        <v>2</v>
      </c>
      <c r="U21" s="20">
        <v>0</v>
      </c>
      <c r="V21" s="20">
        <v>250</v>
      </c>
      <c r="W21" s="20">
        <v>0</v>
      </c>
      <c r="X21" s="20">
        <v>204</v>
      </c>
      <c r="Y21" s="17">
        <v>454</v>
      </c>
      <c r="Z21" s="17">
        <v>2</v>
      </c>
      <c r="AA21" s="18">
        <v>1708</v>
      </c>
      <c r="AB21" s="18">
        <v>8</v>
      </c>
      <c r="AC21" s="19">
        <v>213.5</v>
      </c>
      <c r="AD21" s="21">
        <v>0</v>
      </c>
      <c r="AE21" s="21">
        <v>184</v>
      </c>
      <c r="AF21" s="21">
        <v>0</v>
      </c>
      <c r="AG21" s="21">
        <v>212</v>
      </c>
      <c r="AH21" s="21">
        <v>396</v>
      </c>
      <c r="AI21" s="21">
        <v>2</v>
      </c>
      <c r="AJ21" s="21">
        <v>0</v>
      </c>
      <c r="AK21" s="21">
        <v>279</v>
      </c>
      <c r="AL21" s="21">
        <v>214</v>
      </c>
      <c r="AM21" s="21">
        <v>0</v>
      </c>
      <c r="AN21" s="21">
        <v>493</v>
      </c>
      <c r="AO21" s="21">
        <v>2</v>
      </c>
      <c r="AP21" s="21">
        <v>0</v>
      </c>
      <c r="AQ21" s="21">
        <v>217</v>
      </c>
      <c r="AR21" s="21">
        <v>206</v>
      </c>
      <c r="AS21" s="21">
        <v>0</v>
      </c>
      <c r="AT21" s="21">
        <v>423</v>
      </c>
      <c r="AU21" s="21">
        <v>2</v>
      </c>
      <c r="AV21" s="21">
        <v>1312</v>
      </c>
      <c r="AW21" s="21">
        <v>6</v>
      </c>
      <c r="AX21" s="19">
        <v>218.66666666666666</v>
      </c>
      <c r="AY21" s="18">
        <v>3020</v>
      </c>
      <c r="AZ21" s="18">
        <v>14</v>
      </c>
      <c r="BA21" s="19">
        <v>215.71428571428572</v>
      </c>
    </row>
    <row r="22" spans="1:53" x14ac:dyDescent="0.2">
      <c r="A22" s="17" t="s">
        <v>54</v>
      </c>
      <c r="B22" s="18" t="s">
        <v>23</v>
      </c>
      <c r="C22" s="20">
        <v>0</v>
      </c>
      <c r="D22" s="20">
        <v>227</v>
      </c>
      <c r="E22" s="20">
        <v>245</v>
      </c>
      <c r="F22" s="20">
        <v>0</v>
      </c>
      <c r="G22" s="17">
        <v>472</v>
      </c>
      <c r="H22" s="17">
        <v>2</v>
      </c>
      <c r="I22" s="20">
        <v>0</v>
      </c>
      <c r="J22" s="20">
        <v>229</v>
      </c>
      <c r="K22" s="20">
        <v>221</v>
      </c>
      <c r="L22" s="20">
        <v>0</v>
      </c>
      <c r="M22" s="17">
        <v>450</v>
      </c>
      <c r="N22" s="17">
        <v>2</v>
      </c>
      <c r="O22" s="20">
        <v>0</v>
      </c>
      <c r="P22" s="20">
        <v>278</v>
      </c>
      <c r="Q22" s="20">
        <v>206</v>
      </c>
      <c r="R22" s="20">
        <v>0</v>
      </c>
      <c r="S22" s="17">
        <v>484</v>
      </c>
      <c r="T22" s="17">
        <v>2</v>
      </c>
      <c r="U22" s="20">
        <v>0</v>
      </c>
      <c r="V22" s="20">
        <v>225</v>
      </c>
      <c r="W22" s="20">
        <v>167</v>
      </c>
      <c r="X22" s="20">
        <v>0</v>
      </c>
      <c r="Y22" s="17">
        <v>392</v>
      </c>
      <c r="Z22" s="17">
        <v>2</v>
      </c>
      <c r="AA22" s="18">
        <v>1798</v>
      </c>
      <c r="AB22" s="18">
        <v>8</v>
      </c>
      <c r="AC22" s="19">
        <v>224.75</v>
      </c>
      <c r="AD22" s="21">
        <v>0</v>
      </c>
      <c r="AE22" s="21">
        <v>213</v>
      </c>
      <c r="AF22" s="21">
        <v>184</v>
      </c>
      <c r="AG22" s="21">
        <v>0</v>
      </c>
      <c r="AH22" s="21">
        <v>397</v>
      </c>
      <c r="AI22" s="21">
        <v>2</v>
      </c>
      <c r="AJ22" s="21">
        <v>0</v>
      </c>
      <c r="AK22" s="21">
        <v>193</v>
      </c>
      <c r="AL22" s="21">
        <v>0</v>
      </c>
      <c r="AM22" s="21">
        <v>238</v>
      </c>
      <c r="AN22" s="21">
        <v>431</v>
      </c>
      <c r="AO22" s="21">
        <v>2</v>
      </c>
      <c r="AP22" s="21">
        <v>0</v>
      </c>
      <c r="AQ22" s="21">
        <v>210</v>
      </c>
      <c r="AR22" s="21">
        <v>0</v>
      </c>
      <c r="AS22" s="21">
        <v>183</v>
      </c>
      <c r="AT22" s="21">
        <v>393</v>
      </c>
      <c r="AU22" s="21">
        <v>2</v>
      </c>
      <c r="AV22" s="21">
        <v>1221</v>
      </c>
      <c r="AW22" s="21">
        <v>6</v>
      </c>
      <c r="AX22" s="19">
        <v>203.5</v>
      </c>
      <c r="AY22" s="18">
        <v>3019</v>
      </c>
      <c r="AZ22" s="18">
        <v>14</v>
      </c>
      <c r="BA22" s="19">
        <v>215.64285714285714</v>
      </c>
    </row>
    <row r="23" spans="1:53" x14ac:dyDescent="0.2">
      <c r="A23" s="17" t="s">
        <v>58</v>
      </c>
      <c r="B23" s="18" t="s">
        <v>45</v>
      </c>
      <c r="C23" s="20">
        <v>0</v>
      </c>
      <c r="D23" s="20">
        <v>0</v>
      </c>
      <c r="E23" s="20">
        <v>0</v>
      </c>
      <c r="F23" s="20">
        <v>0</v>
      </c>
      <c r="G23" s="17">
        <v>0</v>
      </c>
      <c r="H23" s="17">
        <v>0</v>
      </c>
      <c r="I23" s="20">
        <v>0</v>
      </c>
      <c r="J23" s="20">
        <v>0</v>
      </c>
      <c r="K23" s="20">
        <v>0</v>
      </c>
      <c r="L23" s="20">
        <v>0</v>
      </c>
      <c r="M23" s="17">
        <v>0</v>
      </c>
      <c r="N23" s="17">
        <v>0</v>
      </c>
      <c r="O23" s="20">
        <v>0</v>
      </c>
      <c r="P23" s="20">
        <v>235</v>
      </c>
      <c r="Q23" s="20">
        <v>0</v>
      </c>
      <c r="R23" s="20">
        <v>202</v>
      </c>
      <c r="S23" s="17">
        <v>437</v>
      </c>
      <c r="T23" s="17">
        <v>2</v>
      </c>
      <c r="U23" s="20">
        <v>0</v>
      </c>
      <c r="V23" s="20">
        <v>175</v>
      </c>
      <c r="W23" s="20">
        <v>0</v>
      </c>
      <c r="X23" s="20">
        <v>0</v>
      </c>
      <c r="Y23" s="17">
        <v>175</v>
      </c>
      <c r="Z23" s="17">
        <v>1</v>
      </c>
      <c r="AA23" s="18">
        <v>612</v>
      </c>
      <c r="AB23" s="18">
        <v>3</v>
      </c>
      <c r="AC23" s="19">
        <v>204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225</v>
      </c>
      <c r="AL23" s="21">
        <v>0</v>
      </c>
      <c r="AM23" s="21">
        <v>246</v>
      </c>
      <c r="AN23" s="21">
        <v>471</v>
      </c>
      <c r="AO23" s="21">
        <v>2</v>
      </c>
      <c r="AP23" s="21">
        <v>209</v>
      </c>
      <c r="AQ23" s="21">
        <v>0</v>
      </c>
      <c r="AR23" s="21">
        <v>0</v>
      </c>
      <c r="AS23" s="21">
        <v>209</v>
      </c>
      <c r="AT23" s="21">
        <v>418</v>
      </c>
      <c r="AU23" s="21">
        <v>2</v>
      </c>
      <c r="AV23" s="21">
        <v>889</v>
      </c>
      <c r="AW23" s="21">
        <v>4</v>
      </c>
      <c r="AX23" s="19">
        <v>222.25</v>
      </c>
      <c r="AY23" s="18">
        <v>1501</v>
      </c>
      <c r="AZ23" s="18">
        <v>7</v>
      </c>
      <c r="BA23" s="19">
        <v>214.42857142857142</v>
      </c>
    </row>
    <row r="24" spans="1:53" x14ac:dyDescent="0.2">
      <c r="A24" s="17" t="s">
        <v>52</v>
      </c>
      <c r="B24" s="18" t="s">
        <v>8</v>
      </c>
      <c r="C24" s="20">
        <v>180</v>
      </c>
      <c r="D24" s="20">
        <v>0</v>
      </c>
      <c r="E24" s="20">
        <v>0</v>
      </c>
      <c r="F24" s="20">
        <v>213</v>
      </c>
      <c r="G24" s="17">
        <v>393</v>
      </c>
      <c r="H24" s="17">
        <v>2</v>
      </c>
      <c r="I24" s="20">
        <v>244</v>
      </c>
      <c r="J24" s="20">
        <v>0</v>
      </c>
      <c r="K24" s="20">
        <v>199</v>
      </c>
      <c r="L24" s="20">
        <v>0</v>
      </c>
      <c r="M24" s="17">
        <v>443</v>
      </c>
      <c r="N24" s="17">
        <v>2</v>
      </c>
      <c r="O24" s="20">
        <v>213</v>
      </c>
      <c r="P24" s="20">
        <v>0</v>
      </c>
      <c r="Q24" s="20">
        <v>235</v>
      </c>
      <c r="R24" s="20">
        <v>0</v>
      </c>
      <c r="S24" s="17">
        <v>448</v>
      </c>
      <c r="T24" s="17">
        <v>2</v>
      </c>
      <c r="U24" s="20">
        <v>227</v>
      </c>
      <c r="V24" s="20">
        <v>0</v>
      </c>
      <c r="W24" s="20">
        <v>0</v>
      </c>
      <c r="X24" s="20">
        <v>197</v>
      </c>
      <c r="Y24" s="17">
        <v>424</v>
      </c>
      <c r="Z24" s="17">
        <v>2</v>
      </c>
      <c r="AA24" s="18">
        <v>1708</v>
      </c>
      <c r="AB24" s="18">
        <v>8</v>
      </c>
      <c r="AC24" s="19">
        <v>213.5</v>
      </c>
      <c r="AD24" s="21">
        <v>233</v>
      </c>
      <c r="AE24" s="21">
        <v>0</v>
      </c>
      <c r="AF24" s="21">
        <v>0</v>
      </c>
      <c r="AG24" s="21">
        <v>220</v>
      </c>
      <c r="AH24" s="21">
        <v>453</v>
      </c>
      <c r="AI24" s="21">
        <v>2</v>
      </c>
      <c r="AJ24" s="21">
        <v>0</v>
      </c>
      <c r="AK24" s="21">
        <v>229</v>
      </c>
      <c r="AL24" s="21">
        <v>0</v>
      </c>
      <c r="AM24" s="21">
        <v>168</v>
      </c>
      <c r="AN24" s="21">
        <v>397</v>
      </c>
      <c r="AO24" s="21">
        <v>2</v>
      </c>
      <c r="AP24" s="21">
        <v>0</v>
      </c>
      <c r="AQ24" s="21">
        <v>204</v>
      </c>
      <c r="AR24" s="21">
        <v>0</v>
      </c>
      <c r="AS24" s="21">
        <v>239</v>
      </c>
      <c r="AT24" s="21">
        <v>443</v>
      </c>
      <c r="AU24" s="21">
        <v>2</v>
      </c>
      <c r="AV24" s="21">
        <v>1293</v>
      </c>
      <c r="AW24" s="21">
        <v>6</v>
      </c>
      <c r="AX24" s="19">
        <v>215.5</v>
      </c>
      <c r="AY24" s="18">
        <v>3001</v>
      </c>
      <c r="AZ24" s="18">
        <v>14</v>
      </c>
      <c r="BA24" s="19">
        <v>214.35714285714286</v>
      </c>
    </row>
    <row r="25" spans="1:53" x14ac:dyDescent="0.2">
      <c r="A25" s="17" t="s">
        <v>51</v>
      </c>
      <c r="B25" s="18" t="s">
        <v>5</v>
      </c>
      <c r="C25" s="20">
        <v>0</v>
      </c>
      <c r="D25" s="20">
        <v>193</v>
      </c>
      <c r="E25" s="20">
        <v>0</v>
      </c>
      <c r="F25" s="20">
        <v>199</v>
      </c>
      <c r="G25" s="17">
        <v>392</v>
      </c>
      <c r="H25" s="17">
        <v>2</v>
      </c>
      <c r="I25" s="20">
        <v>190</v>
      </c>
      <c r="J25" s="20">
        <v>0</v>
      </c>
      <c r="K25" s="20">
        <v>243</v>
      </c>
      <c r="L25" s="20">
        <v>0</v>
      </c>
      <c r="M25" s="17">
        <v>433</v>
      </c>
      <c r="N25" s="17">
        <v>2</v>
      </c>
      <c r="O25" s="20">
        <v>237</v>
      </c>
      <c r="P25" s="20">
        <v>0</v>
      </c>
      <c r="Q25" s="20">
        <v>0</v>
      </c>
      <c r="R25" s="20">
        <v>246</v>
      </c>
      <c r="S25" s="17">
        <v>483</v>
      </c>
      <c r="T25" s="17">
        <v>2</v>
      </c>
      <c r="U25" s="20">
        <v>279</v>
      </c>
      <c r="V25" s="20">
        <v>0</v>
      </c>
      <c r="W25" s="20">
        <v>225</v>
      </c>
      <c r="X25" s="20">
        <v>0</v>
      </c>
      <c r="Y25" s="17">
        <v>504</v>
      </c>
      <c r="Z25" s="17">
        <v>2</v>
      </c>
      <c r="AA25" s="18">
        <v>1812</v>
      </c>
      <c r="AB25" s="18">
        <v>8</v>
      </c>
      <c r="AC25" s="19">
        <v>226.5</v>
      </c>
      <c r="AD25" s="21">
        <v>200</v>
      </c>
      <c r="AE25" s="21">
        <v>0</v>
      </c>
      <c r="AF25" s="21">
        <v>141</v>
      </c>
      <c r="AG25" s="21">
        <v>0</v>
      </c>
      <c r="AH25" s="21">
        <v>341</v>
      </c>
      <c r="AI25" s="21">
        <v>2</v>
      </c>
      <c r="AJ25" s="21">
        <v>221</v>
      </c>
      <c r="AK25" s="21">
        <v>0</v>
      </c>
      <c r="AL25" s="21">
        <v>0</v>
      </c>
      <c r="AM25" s="21">
        <v>201</v>
      </c>
      <c r="AN25" s="21">
        <v>422</v>
      </c>
      <c r="AO25" s="21">
        <v>2</v>
      </c>
      <c r="AP25" s="21">
        <v>175</v>
      </c>
      <c r="AQ25" s="21">
        <v>0</v>
      </c>
      <c r="AR25" s="21">
        <v>0</v>
      </c>
      <c r="AS25" s="21">
        <v>245</v>
      </c>
      <c r="AT25" s="21">
        <v>420</v>
      </c>
      <c r="AU25" s="21">
        <v>2</v>
      </c>
      <c r="AV25" s="21">
        <v>1183</v>
      </c>
      <c r="AW25" s="21">
        <v>6</v>
      </c>
      <c r="AX25" s="19">
        <v>197.16666666666666</v>
      </c>
      <c r="AY25" s="18">
        <v>2995</v>
      </c>
      <c r="AZ25" s="18">
        <v>14</v>
      </c>
      <c r="BA25" s="19">
        <v>213.92857142857142</v>
      </c>
    </row>
    <row r="26" spans="1:53" x14ac:dyDescent="0.2">
      <c r="A26" s="17" t="s">
        <v>54</v>
      </c>
      <c r="B26" s="18" t="s">
        <v>61</v>
      </c>
      <c r="C26" s="20"/>
      <c r="D26" s="20"/>
      <c r="E26" s="20"/>
      <c r="F26" s="20"/>
      <c r="G26" s="17">
        <v>0</v>
      </c>
      <c r="H26" s="17">
        <v>0</v>
      </c>
      <c r="I26" s="20"/>
      <c r="J26" s="20"/>
      <c r="K26" s="20"/>
      <c r="L26" s="20"/>
      <c r="M26" s="17">
        <v>0</v>
      </c>
      <c r="N26" s="17">
        <v>0</v>
      </c>
      <c r="O26" s="20">
        <v>193</v>
      </c>
      <c r="P26" s="20">
        <v>0</v>
      </c>
      <c r="Q26" s="20">
        <v>0</v>
      </c>
      <c r="R26" s="20">
        <v>242</v>
      </c>
      <c r="S26" s="17">
        <v>435</v>
      </c>
      <c r="T26" s="17">
        <v>2</v>
      </c>
      <c r="U26" s="20">
        <v>226</v>
      </c>
      <c r="V26" s="20">
        <v>0</v>
      </c>
      <c r="W26" s="20">
        <v>0</v>
      </c>
      <c r="X26" s="20">
        <v>0</v>
      </c>
      <c r="Y26" s="17">
        <v>226</v>
      </c>
      <c r="Z26" s="17">
        <v>1</v>
      </c>
      <c r="AA26" s="18">
        <v>661</v>
      </c>
      <c r="AB26" s="18">
        <v>3</v>
      </c>
      <c r="AC26" s="19">
        <v>220.33333333333334</v>
      </c>
      <c r="AD26" s="21">
        <v>0</v>
      </c>
      <c r="AE26" s="21">
        <v>0</v>
      </c>
      <c r="AF26" s="21">
        <v>0</v>
      </c>
      <c r="AG26" s="21">
        <v>209</v>
      </c>
      <c r="AH26" s="21">
        <v>209</v>
      </c>
      <c r="AI26" s="21">
        <v>1</v>
      </c>
      <c r="AJ26" s="21">
        <v>206</v>
      </c>
      <c r="AK26" s="21">
        <v>0</v>
      </c>
      <c r="AL26" s="21">
        <v>206</v>
      </c>
      <c r="AM26" s="21">
        <v>0</v>
      </c>
      <c r="AN26" s="21">
        <v>412</v>
      </c>
      <c r="AO26" s="21">
        <v>2</v>
      </c>
      <c r="AP26" s="21">
        <v>234</v>
      </c>
      <c r="AQ26" s="21">
        <v>0</v>
      </c>
      <c r="AR26" s="21">
        <v>187</v>
      </c>
      <c r="AS26" s="21">
        <v>0</v>
      </c>
      <c r="AT26" s="21">
        <v>421</v>
      </c>
      <c r="AU26" s="21">
        <v>2</v>
      </c>
      <c r="AV26" s="21">
        <v>1042</v>
      </c>
      <c r="AW26" s="21">
        <v>5</v>
      </c>
      <c r="AX26" s="19">
        <v>208.4</v>
      </c>
      <c r="AY26" s="18">
        <v>1703</v>
      </c>
      <c r="AZ26" s="18">
        <v>8</v>
      </c>
      <c r="BA26" s="19">
        <v>212.875</v>
      </c>
    </row>
    <row r="27" spans="1:53" x14ac:dyDescent="0.2">
      <c r="A27" s="17" t="s">
        <v>63</v>
      </c>
      <c r="B27" s="18" t="s">
        <v>38</v>
      </c>
      <c r="C27" s="20">
        <v>0</v>
      </c>
      <c r="D27" s="20">
        <v>0</v>
      </c>
      <c r="E27" s="20">
        <v>0</v>
      </c>
      <c r="F27" s="20">
        <v>172</v>
      </c>
      <c r="G27" s="17">
        <v>172</v>
      </c>
      <c r="H27" s="17">
        <v>1</v>
      </c>
      <c r="I27" s="20">
        <v>0</v>
      </c>
      <c r="J27" s="20">
        <v>245</v>
      </c>
      <c r="K27" s="20">
        <v>0</v>
      </c>
      <c r="L27" s="20">
        <v>225</v>
      </c>
      <c r="M27" s="17">
        <v>470</v>
      </c>
      <c r="N27" s="17">
        <v>2</v>
      </c>
      <c r="O27" s="20">
        <v>183</v>
      </c>
      <c r="P27" s="20">
        <v>0</v>
      </c>
      <c r="Q27" s="20">
        <v>0</v>
      </c>
      <c r="R27" s="20">
        <v>256</v>
      </c>
      <c r="S27" s="17">
        <v>439</v>
      </c>
      <c r="T27" s="17">
        <v>2</v>
      </c>
      <c r="U27" s="20">
        <v>214</v>
      </c>
      <c r="V27" s="20">
        <v>0</v>
      </c>
      <c r="W27" s="20">
        <v>0</v>
      </c>
      <c r="X27" s="20">
        <v>186</v>
      </c>
      <c r="Y27" s="17">
        <v>400</v>
      </c>
      <c r="Z27" s="17">
        <v>2</v>
      </c>
      <c r="AA27" s="18">
        <v>1481</v>
      </c>
      <c r="AB27" s="18">
        <v>7</v>
      </c>
      <c r="AC27" s="19">
        <v>211.57142857142858</v>
      </c>
      <c r="AD27" s="21">
        <v>174</v>
      </c>
      <c r="AE27" s="21">
        <v>0</v>
      </c>
      <c r="AF27" s="21">
        <v>0</v>
      </c>
      <c r="AG27" s="21">
        <v>257</v>
      </c>
      <c r="AH27" s="21">
        <v>431</v>
      </c>
      <c r="AI27" s="21">
        <v>2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431</v>
      </c>
      <c r="AW27" s="21">
        <v>2</v>
      </c>
      <c r="AX27" s="19">
        <v>215.5</v>
      </c>
      <c r="AY27" s="18">
        <v>1912</v>
      </c>
      <c r="AZ27" s="18">
        <v>9</v>
      </c>
      <c r="BA27" s="19">
        <v>212.44444444444446</v>
      </c>
    </row>
    <row r="28" spans="1:53" x14ac:dyDescent="0.2">
      <c r="A28" s="17" t="s">
        <v>56</v>
      </c>
      <c r="B28" s="18" t="s">
        <v>36</v>
      </c>
      <c r="C28" s="20">
        <v>275</v>
      </c>
      <c r="D28" s="20">
        <v>0</v>
      </c>
      <c r="E28" s="20">
        <v>0</v>
      </c>
      <c r="F28" s="20">
        <v>267</v>
      </c>
      <c r="G28" s="17">
        <v>542</v>
      </c>
      <c r="H28" s="17">
        <v>2</v>
      </c>
      <c r="I28" s="20">
        <v>222</v>
      </c>
      <c r="J28" s="20">
        <v>0</v>
      </c>
      <c r="K28" s="20">
        <v>0</v>
      </c>
      <c r="L28" s="20">
        <v>192</v>
      </c>
      <c r="M28" s="17">
        <v>414</v>
      </c>
      <c r="N28" s="17">
        <v>2</v>
      </c>
      <c r="O28" s="20">
        <v>162</v>
      </c>
      <c r="P28" s="20">
        <v>0</v>
      </c>
      <c r="Q28" s="20">
        <v>0</v>
      </c>
      <c r="R28" s="20">
        <v>236</v>
      </c>
      <c r="S28" s="17">
        <v>398</v>
      </c>
      <c r="T28" s="17">
        <v>2</v>
      </c>
      <c r="U28" s="20">
        <v>173</v>
      </c>
      <c r="V28" s="20">
        <v>0</v>
      </c>
      <c r="W28" s="20">
        <v>248</v>
      </c>
      <c r="X28" s="20">
        <v>0</v>
      </c>
      <c r="Y28" s="17">
        <v>421</v>
      </c>
      <c r="Z28" s="17">
        <v>2</v>
      </c>
      <c r="AA28" s="18">
        <v>1775</v>
      </c>
      <c r="AB28" s="18">
        <v>8</v>
      </c>
      <c r="AC28" s="19">
        <v>221.875</v>
      </c>
      <c r="AD28" s="21">
        <v>171</v>
      </c>
      <c r="AE28" s="21">
        <v>0</v>
      </c>
      <c r="AF28" s="21">
        <v>199</v>
      </c>
      <c r="AG28" s="21">
        <v>0</v>
      </c>
      <c r="AH28" s="21">
        <v>370</v>
      </c>
      <c r="AI28" s="21">
        <v>2</v>
      </c>
      <c r="AJ28" s="21">
        <v>214</v>
      </c>
      <c r="AK28" s="21">
        <v>0</v>
      </c>
      <c r="AL28" s="21">
        <v>0</v>
      </c>
      <c r="AM28" s="21">
        <v>212</v>
      </c>
      <c r="AN28" s="21">
        <v>426</v>
      </c>
      <c r="AO28" s="21">
        <v>2</v>
      </c>
      <c r="AP28" s="21">
        <v>196</v>
      </c>
      <c r="AQ28" s="21">
        <v>0</v>
      </c>
      <c r="AR28" s="21">
        <v>207</v>
      </c>
      <c r="AS28" s="21">
        <v>0</v>
      </c>
      <c r="AT28" s="21">
        <v>403</v>
      </c>
      <c r="AU28" s="21">
        <v>2</v>
      </c>
      <c r="AV28" s="21">
        <v>1199</v>
      </c>
      <c r="AW28" s="21">
        <v>6</v>
      </c>
      <c r="AX28" s="19">
        <v>199.83333333333334</v>
      </c>
      <c r="AY28" s="18">
        <v>2974</v>
      </c>
      <c r="AZ28" s="18">
        <v>14</v>
      </c>
      <c r="BA28" s="19">
        <v>212.42857142857142</v>
      </c>
    </row>
    <row r="29" spans="1:53" x14ac:dyDescent="0.2">
      <c r="A29" s="23" t="s">
        <v>51</v>
      </c>
      <c r="B29" s="23" t="s">
        <v>51</v>
      </c>
      <c r="C29" s="23">
        <v>620</v>
      </c>
      <c r="D29" s="23">
        <v>563</v>
      </c>
      <c r="E29" s="23">
        <v>651</v>
      </c>
      <c r="F29" s="23">
        <v>597</v>
      </c>
      <c r="G29" s="23">
        <v>2431</v>
      </c>
      <c r="H29" s="23">
        <v>12</v>
      </c>
      <c r="I29" s="23">
        <v>609</v>
      </c>
      <c r="J29" s="23">
        <v>568</v>
      </c>
      <c r="K29" s="23">
        <v>709</v>
      </c>
      <c r="L29" s="23">
        <v>652</v>
      </c>
      <c r="M29" s="23">
        <v>2538</v>
      </c>
      <c r="N29" s="23">
        <v>12</v>
      </c>
      <c r="O29" s="23">
        <v>669</v>
      </c>
      <c r="P29" s="23">
        <v>701</v>
      </c>
      <c r="Q29" s="23">
        <v>588</v>
      </c>
      <c r="R29" s="23">
        <v>624</v>
      </c>
      <c r="S29" s="23">
        <v>2582</v>
      </c>
      <c r="T29" s="23">
        <v>12</v>
      </c>
      <c r="U29" s="23">
        <v>701</v>
      </c>
      <c r="V29" s="23">
        <v>749</v>
      </c>
      <c r="W29" s="23">
        <v>676</v>
      </c>
      <c r="X29" s="23">
        <v>606</v>
      </c>
      <c r="Y29" s="23">
        <v>2732</v>
      </c>
      <c r="Z29" s="23">
        <v>12</v>
      </c>
      <c r="AA29" s="15">
        <v>10283</v>
      </c>
      <c r="AB29" s="15">
        <v>48</v>
      </c>
      <c r="AC29" s="16">
        <v>214.22916666666666</v>
      </c>
      <c r="AD29" s="24">
        <v>562</v>
      </c>
      <c r="AE29" s="24">
        <v>606</v>
      </c>
      <c r="AF29" s="24">
        <v>503</v>
      </c>
      <c r="AG29" s="24">
        <v>668</v>
      </c>
      <c r="AH29" s="24">
        <v>2339</v>
      </c>
      <c r="AI29" s="24">
        <v>12</v>
      </c>
      <c r="AJ29" s="24">
        <v>578</v>
      </c>
      <c r="AK29" s="24">
        <v>792</v>
      </c>
      <c r="AL29" s="24">
        <v>624</v>
      </c>
      <c r="AM29" s="24">
        <v>589</v>
      </c>
      <c r="AN29" s="24">
        <v>2583</v>
      </c>
      <c r="AO29" s="24">
        <v>12</v>
      </c>
      <c r="AP29" s="24">
        <v>545</v>
      </c>
      <c r="AQ29" s="24">
        <v>731</v>
      </c>
      <c r="AR29" s="24">
        <v>668</v>
      </c>
      <c r="AS29" s="24">
        <v>692</v>
      </c>
      <c r="AT29" s="24">
        <v>2636</v>
      </c>
      <c r="AU29" s="24">
        <v>12</v>
      </c>
      <c r="AV29" s="24">
        <v>7558</v>
      </c>
      <c r="AW29" s="24">
        <v>36</v>
      </c>
      <c r="AX29" s="16">
        <v>209.94444444444446</v>
      </c>
      <c r="AY29" s="15">
        <v>17841</v>
      </c>
      <c r="AZ29" s="15">
        <v>84</v>
      </c>
      <c r="BA29" s="16">
        <v>212.39285714285714</v>
      </c>
    </row>
    <row r="30" spans="1:53" x14ac:dyDescent="0.2">
      <c r="A30" s="17" t="s">
        <v>54</v>
      </c>
      <c r="B30" s="18" t="s">
        <v>20</v>
      </c>
      <c r="C30" s="20">
        <v>212</v>
      </c>
      <c r="D30" s="20">
        <v>0</v>
      </c>
      <c r="E30" s="20">
        <v>0</v>
      </c>
      <c r="F30" s="20">
        <v>226</v>
      </c>
      <c r="G30" s="17">
        <v>438</v>
      </c>
      <c r="H30" s="17">
        <v>2</v>
      </c>
      <c r="I30" s="20">
        <v>181</v>
      </c>
      <c r="J30" s="20">
        <v>0</v>
      </c>
      <c r="K30" s="20">
        <v>0</v>
      </c>
      <c r="L30" s="20">
        <v>245</v>
      </c>
      <c r="M30" s="17">
        <v>426</v>
      </c>
      <c r="N30" s="17">
        <v>2</v>
      </c>
      <c r="O30" s="20">
        <v>213</v>
      </c>
      <c r="P30" s="20">
        <v>0</v>
      </c>
      <c r="Q30" s="20">
        <v>0</v>
      </c>
      <c r="R30" s="20">
        <v>193</v>
      </c>
      <c r="S30" s="17">
        <v>406</v>
      </c>
      <c r="T30" s="17">
        <v>2</v>
      </c>
      <c r="U30" s="20">
        <v>206</v>
      </c>
      <c r="V30" s="20">
        <v>0</v>
      </c>
      <c r="W30" s="20">
        <v>0</v>
      </c>
      <c r="X30" s="20">
        <v>172</v>
      </c>
      <c r="Y30" s="17">
        <v>378</v>
      </c>
      <c r="Z30" s="17">
        <v>2</v>
      </c>
      <c r="AA30" s="18">
        <v>1648</v>
      </c>
      <c r="AB30" s="18">
        <v>8</v>
      </c>
      <c r="AC30" s="19">
        <v>206</v>
      </c>
      <c r="AD30" s="21">
        <v>244</v>
      </c>
      <c r="AE30" s="21">
        <v>0</v>
      </c>
      <c r="AF30" s="21">
        <v>0</v>
      </c>
      <c r="AG30" s="21">
        <v>269</v>
      </c>
      <c r="AH30" s="21">
        <v>513</v>
      </c>
      <c r="AI30" s="21">
        <v>2</v>
      </c>
      <c r="AJ30" s="21">
        <v>218</v>
      </c>
      <c r="AK30" s="21">
        <v>0</v>
      </c>
      <c r="AL30" s="21">
        <v>212</v>
      </c>
      <c r="AM30" s="21">
        <v>0</v>
      </c>
      <c r="AN30" s="21">
        <v>430</v>
      </c>
      <c r="AO30" s="21">
        <v>2</v>
      </c>
      <c r="AP30" s="21">
        <v>197</v>
      </c>
      <c r="AQ30" s="21">
        <v>0</v>
      </c>
      <c r="AR30" s="21">
        <v>185</v>
      </c>
      <c r="AS30" s="21">
        <v>0</v>
      </c>
      <c r="AT30" s="21">
        <v>382</v>
      </c>
      <c r="AU30" s="21">
        <v>2</v>
      </c>
      <c r="AV30" s="21">
        <v>1325</v>
      </c>
      <c r="AW30" s="21">
        <v>6</v>
      </c>
      <c r="AX30" s="19">
        <v>220.83333333333334</v>
      </c>
      <c r="AY30" s="18">
        <v>2973</v>
      </c>
      <c r="AZ30" s="18">
        <v>14</v>
      </c>
      <c r="BA30" s="19">
        <v>212.35714285714286</v>
      </c>
    </row>
    <row r="31" spans="1:53" x14ac:dyDescent="0.2">
      <c r="A31" s="23" t="s">
        <v>55</v>
      </c>
      <c r="B31" s="23" t="s">
        <v>55</v>
      </c>
      <c r="C31" s="23">
        <v>642</v>
      </c>
      <c r="D31" s="23">
        <v>646</v>
      </c>
      <c r="E31" s="23">
        <v>659</v>
      </c>
      <c r="F31" s="23">
        <v>666</v>
      </c>
      <c r="G31" s="23">
        <v>2613</v>
      </c>
      <c r="H31" s="23">
        <v>12</v>
      </c>
      <c r="I31" s="23">
        <v>602</v>
      </c>
      <c r="J31" s="23">
        <v>673</v>
      </c>
      <c r="K31" s="23">
        <v>652</v>
      </c>
      <c r="L31" s="23">
        <v>651</v>
      </c>
      <c r="M31" s="23">
        <v>2578</v>
      </c>
      <c r="N31" s="23">
        <v>12</v>
      </c>
      <c r="O31" s="23">
        <v>634</v>
      </c>
      <c r="P31" s="23">
        <v>679</v>
      </c>
      <c r="Q31" s="23">
        <v>534</v>
      </c>
      <c r="R31" s="23">
        <v>610</v>
      </c>
      <c r="S31" s="23">
        <v>2457</v>
      </c>
      <c r="T31" s="23">
        <v>12</v>
      </c>
      <c r="U31" s="23">
        <v>701</v>
      </c>
      <c r="V31" s="23">
        <v>623</v>
      </c>
      <c r="W31" s="23">
        <v>636</v>
      </c>
      <c r="X31" s="23">
        <v>659</v>
      </c>
      <c r="Y31" s="23">
        <v>2619</v>
      </c>
      <c r="Z31" s="23">
        <v>12</v>
      </c>
      <c r="AA31" s="15">
        <v>10267</v>
      </c>
      <c r="AB31" s="15">
        <v>48</v>
      </c>
      <c r="AC31" s="16">
        <v>213.89583333333334</v>
      </c>
      <c r="AD31" s="24">
        <v>560</v>
      </c>
      <c r="AE31" s="24">
        <v>661</v>
      </c>
      <c r="AF31" s="24">
        <v>605</v>
      </c>
      <c r="AG31" s="24">
        <v>587</v>
      </c>
      <c r="AH31" s="24">
        <v>2413</v>
      </c>
      <c r="AI31" s="24">
        <v>12</v>
      </c>
      <c r="AJ31" s="24">
        <v>596</v>
      </c>
      <c r="AK31" s="24">
        <v>686</v>
      </c>
      <c r="AL31" s="24">
        <v>669</v>
      </c>
      <c r="AM31" s="24">
        <v>671</v>
      </c>
      <c r="AN31" s="24">
        <v>2622</v>
      </c>
      <c r="AO31" s="24">
        <v>12</v>
      </c>
      <c r="AP31" s="24">
        <v>585</v>
      </c>
      <c r="AQ31" s="24">
        <v>642</v>
      </c>
      <c r="AR31" s="24">
        <v>625</v>
      </c>
      <c r="AS31" s="24">
        <v>591</v>
      </c>
      <c r="AT31" s="24">
        <v>2443</v>
      </c>
      <c r="AU31" s="24">
        <v>12</v>
      </c>
      <c r="AV31" s="24">
        <v>7478</v>
      </c>
      <c r="AW31" s="24">
        <v>36</v>
      </c>
      <c r="AX31" s="16">
        <v>207.72222222222223</v>
      </c>
      <c r="AY31" s="15">
        <v>17745</v>
      </c>
      <c r="AZ31" s="15">
        <v>84</v>
      </c>
      <c r="BA31" s="16">
        <v>211.25</v>
      </c>
    </row>
    <row r="32" spans="1:53" x14ac:dyDescent="0.2">
      <c r="A32" s="17" t="s">
        <v>51</v>
      </c>
      <c r="B32" s="18" t="s">
        <v>1</v>
      </c>
      <c r="C32" s="20">
        <v>193</v>
      </c>
      <c r="D32" s="20">
        <v>0</v>
      </c>
      <c r="E32" s="20">
        <v>203</v>
      </c>
      <c r="F32" s="20">
        <v>0</v>
      </c>
      <c r="G32" s="17">
        <v>396</v>
      </c>
      <c r="H32" s="17">
        <v>2</v>
      </c>
      <c r="I32" s="20">
        <v>0</v>
      </c>
      <c r="J32" s="20">
        <v>205</v>
      </c>
      <c r="K32" s="20">
        <v>0</v>
      </c>
      <c r="L32" s="20">
        <v>233</v>
      </c>
      <c r="M32" s="17">
        <v>438</v>
      </c>
      <c r="N32" s="17">
        <v>2</v>
      </c>
      <c r="O32" s="20">
        <v>0</v>
      </c>
      <c r="P32" s="20">
        <v>225</v>
      </c>
      <c r="Q32" s="20">
        <v>212</v>
      </c>
      <c r="R32" s="20">
        <v>0</v>
      </c>
      <c r="S32" s="17">
        <v>437</v>
      </c>
      <c r="T32" s="17">
        <v>2</v>
      </c>
      <c r="U32" s="20">
        <v>0</v>
      </c>
      <c r="V32" s="20">
        <v>222</v>
      </c>
      <c r="W32" s="20">
        <v>0</v>
      </c>
      <c r="X32" s="20">
        <v>197</v>
      </c>
      <c r="Y32" s="17">
        <v>419</v>
      </c>
      <c r="Z32" s="17">
        <v>2</v>
      </c>
      <c r="AA32" s="18">
        <v>1690</v>
      </c>
      <c r="AB32" s="18">
        <v>8</v>
      </c>
      <c r="AC32" s="19">
        <v>211.25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19" t="e">
        <v>#DIV/0!</v>
      </c>
      <c r="AY32" s="18">
        <v>1690</v>
      </c>
      <c r="AZ32" s="18">
        <v>8</v>
      </c>
      <c r="BA32" s="19">
        <v>211.25</v>
      </c>
    </row>
    <row r="33" spans="1:53" x14ac:dyDescent="0.2">
      <c r="A33" s="17" t="s">
        <v>51</v>
      </c>
      <c r="B33" s="18" t="s">
        <v>0</v>
      </c>
      <c r="C33" s="20">
        <v>212</v>
      </c>
      <c r="D33" s="20">
        <v>0</v>
      </c>
      <c r="E33" s="20">
        <v>212</v>
      </c>
      <c r="F33" s="20">
        <v>0</v>
      </c>
      <c r="G33" s="17">
        <v>424</v>
      </c>
      <c r="H33" s="17">
        <v>2</v>
      </c>
      <c r="I33" s="20">
        <v>0</v>
      </c>
      <c r="J33" s="20">
        <v>171</v>
      </c>
      <c r="K33" s="20">
        <v>0</v>
      </c>
      <c r="L33" s="20">
        <v>201</v>
      </c>
      <c r="M33" s="17">
        <v>372</v>
      </c>
      <c r="N33" s="17">
        <v>2</v>
      </c>
      <c r="O33" s="20">
        <v>0</v>
      </c>
      <c r="P33" s="20">
        <v>249</v>
      </c>
      <c r="Q33" s="20">
        <v>172</v>
      </c>
      <c r="R33" s="20">
        <v>0</v>
      </c>
      <c r="S33" s="17">
        <v>421</v>
      </c>
      <c r="T33" s="17">
        <v>2</v>
      </c>
      <c r="U33" s="20">
        <v>201</v>
      </c>
      <c r="V33" s="20">
        <v>0</v>
      </c>
      <c r="W33" s="20">
        <v>183</v>
      </c>
      <c r="X33" s="20">
        <v>0</v>
      </c>
      <c r="Y33" s="17">
        <v>384</v>
      </c>
      <c r="Z33" s="17">
        <v>2</v>
      </c>
      <c r="AA33" s="18">
        <v>1601</v>
      </c>
      <c r="AB33" s="18">
        <v>8</v>
      </c>
      <c r="AC33" s="19">
        <v>200.125</v>
      </c>
      <c r="AD33" s="21">
        <v>0</v>
      </c>
      <c r="AE33" s="21">
        <v>233</v>
      </c>
      <c r="AF33" s="21">
        <v>0</v>
      </c>
      <c r="AG33" s="21">
        <v>221</v>
      </c>
      <c r="AH33" s="21">
        <v>454</v>
      </c>
      <c r="AI33" s="21">
        <v>2</v>
      </c>
      <c r="AJ33" s="21">
        <v>0</v>
      </c>
      <c r="AK33" s="21">
        <v>248</v>
      </c>
      <c r="AL33" s="21">
        <v>186</v>
      </c>
      <c r="AM33" s="21">
        <v>0</v>
      </c>
      <c r="AN33" s="21">
        <v>434</v>
      </c>
      <c r="AO33" s="21">
        <v>2</v>
      </c>
      <c r="AP33" s="21">
        <v>0</v>
      </c>
      <c r="AQ33" s="21">
        <v>235</v>
      </c>
      <c r="AR33" s="21">
        <v>226</v>
      </c>
      <c r="AS33" s="21">
        <v>0</v>
      </c>
      <c r="AT33" s="21">
        <v>461</v>
      </c>
      <c r="AU33" s="21">
        <v>2</v>
      </c>
      <c r="AV33" s="21">
        <v>1349</v>
      </c>
      <c r="AW33" s="21">
        <v>6</v>
      </c>
      <c r="AX33" s="19">
        <v>224.83333333333334</v>
      </c>
      <c r="AY33" s="18">
        <v>2950</v>
      </c>
      <c r="AZ33" s="18">
        <v>14</v>
      </c>
      <c r="BA33" s="19">
        <v>210.71428571428572</v>
      </c>
    </row>
    <row r="34" spans="1:53" x14ac:dyDescent="0.2">
      <c r="A34" s="23" t="s">
        <v>52</v>
      </c>
      <c r="B34" s="23" t="s">
        <v>52</v>
      </c>
      <c r="C34" s="23">
        <v>557</v>
      </c>
      <c r="D34" s="23">
        <v>621</v>
      </c>
      <c r="E34" s="23">
        <v>669</v>
      </c>
      <c r="F34" s="23">
        <v>590</v>
      </c>
      <c r="G34" s="23">
        <v>2437</v>
      </c>
      <c r="H34" s="23">
        <v>12</v>
      </c>
      <c r="I34" s="23">
        <v>612</v>
      </c>
      <c r="J34" s="23">
        <v>681</v>
      </c>
      <c r="K34" s="23">
        <v>611</v>
      </c>
      <c r="L34" s="23">
        <v>650</v>
      </c>
      <c r="M34" s="23">
        <v>2554</v>
      </c>
      <c r="N34" s="23">
        <v>12</v>
      </c>
      <c r="O34" s="23">
        <v>574</v>
      </c>
      <c r="P34" s="23">
        <v>656</v>
      </c>
      <c r="Q34" s="23">
        <v>613</v>
      </c>
      <c r="R34" s="23">
        <v>583</v>
      </c>
      <c r="S34" s="23">
        <v>2426</v>
      </c>
      <c r="T34" s="23">
        <v>12</v>
      </c>
      <c r="U34" s="23">
        <v>650</v>
      </c>
      <c r="V34" s="23">
        <v>726</v>
      </c>
      <c r="W34" s="23">
        <v>619</v>
      </c>
      <c r="X34" s="23">
        <v>603</v>
      </c>
      <c r="Y34" s="23">
        <v>2598</v>
      </c>
      <c r="Z34" s="23">
        <v>12</v>
      </c>
      <c r="AA34" s="15">
        <v>10015</v>
      </c>
      <c r="AB34" s="15">
        <v>48</v>
      </c>
      <c r="AC34" s="16">
        <v>208.64583333333334</v>
      </c>
      <c r="AD34" s="24">
        <v>588</v>
      </c>
      <c r="AE34" s="24">
        <v>670</v>
      </c>
      <c r="AF34" s="24">
        <v>657</v>
      </c>
      <c r="AG34" s="24">
        <v>635</v>
      </c>
      <c r="AH34" s="24">
        <v>2550</v>
      </c>
      <c r="AI34" s="24">
        <v>12</v>
      </c>
      <c r="AJ34" s="24">
        <v>643</v>
      </c>
      <c r="AK34" s="24">
        <v>698</v>
      </c>
      <c r="AL34" s="24">
        <v>650</v>
      </c>
      <c r="AM34" s="24">
        <v>553</v>
      </c>
      <c r="AN34" s="24">
        <v>2544</v>
      </c>
      <c r="AO34" s="24">
        <v>12</v>
      </c>
      <c r="AP34" s="24">
        <v>598</v>
      </c>
      <c r="AQ34" s="24">
        <v>656</v>
      </c>
      <c r="AR34" s="24">
        <v>616</v>
      </c>
      <c r="AS34" s="24">
        <v>697</v>
      </c>
      <c r="AT34" s="24">
        <v>2567</v>
      </c>
      <c r="AU34" s="24">
        <v>12</v>
      </c>
      <c r="AV34" s="24">
        <v>7661</v>
      </c>
      <c r="AW34" s="24">
        <v>36</v>
      </c>
      <c r="AX34" s="16">
        <v>212.80555555555554</v>
      </c>
      <c r="AY34" s="15">
        <v>17676</v>
      </c>
      <c r="AZ34" s="15">
        <v>84</v>
      </c>
      <c r="BA34" s="16">
        <v>210.42857142857142</v>
      </c>
    </row>
    <row r="35" spans="1:53" x14ac:dyDescent="0.2">
      <c r="A35" s="17" t="s">
        <v>55</v>
      </c>
      <c r="B35" s="18" t="s">
        <v>25</v>
      </c>
      <c r="C35" s="20">
        <v>190</v>
      </c>
      <c r="D35" s="20">
        <v>0</v>
      </c>
      <c r="E35" s="20">
        <v>236</v>
      </c>
      <c r="F35" s="20">
        <v>0</v>
      </c>
      <c r="G35" s="17">
        <v>426</v>
      </c>
      <c r="H35" s="17">
        <v>2</v>
      </c>
      <c r="I35" s="20">
        <v>211</v>
      </c>
      <c r="J35" s="20">
        <v>0</v>
      </c>
      <c r="K35" s="20">
        <v>0</v>
      </c>
      <c r="L35" s="20">
        <v>202</v>
      </c>
      <c r="M35" s="17">
        <v>413</v>
      </c>
      <c r="N35" s="17">
        <v>2</v>
      </c>
      <c r="O35" s="20">
        <v>212</v>
      </c>
      <c r="P35" s="20">
        <v>0</v>
      </c>
      <c r="Q35" s="20">
        <v>214</v>
      </c>
      <c r="R35" s="20">
        <v>0</v>
      </c>
      <c r="S35" s="17">
        <v>426</v>
      </c>
      <c r="T35" s="17">
        <v>2</v>
      </c>
      <c r="U35" s="20">
        <v>235</v>
      </c>
      <c r="V35" s="20">
        <v>0</v>
      </c>
      <c r="W35" s="20">
        <v>205</v>
      </c>
      <c r="X35" s="20">
        <v>0</v>
      </c>
      <c r="Y35" s="17">
        <v>440</v>
      </c>
      <c r="Z35" s="17">
        <v>2</v>
      </c>
      <c r="AA35" s="18">
        <v>1705</v>
      </c>
      <c r="AB35" s="18">
        <v>8</v>
      </c>
      <c r="AC35" s="19">
        <v>213.125</v>
      </c>
      <c r="AD35" s="21">
        <v>223</v>
      </c>
      <c r="AE35" s="21">
        <v>0</v>
      </c>
      <c r="AF35" s="21">
        <v>0</v>
      </c>
      <c r="AG35" s="21">
        <v>221</v>
      </c>
      <c r="AH35" s="21">
        <v>444</v>
      </c>
      <c r="AI35" s="21">
        <v>2</v>
      </c>
      <c r="AJ35" s="21">
        <v>187</v>
      </c>
      <c r="AK35" s="21">
        <v>0</v>
      </c>
      <c r="AL35" s="21">
        <v>209</v>
      </c>
      <c r="AM35" s="21">
        <v>0</v>
      </c>
      <c r="AN35" s="21">
        <v>396</v>
      </c>
      <c r="AO35" s="21">
        <v>2</v>
      </c>
      <c r="AP35" s="21">
        <v>185</v>
      </c>
      <c r="AQ35" s="21">
        <v>0</v>
      </c>
      <c r="AR35" s="21">
        <v>0</v>
      </c>
      <c r="AS35" s="21">
        <v>211</v>
      </c>
      <c r="AT35" s="21">
        <v>396</v>
      </c>
      <c r="AU35" s="21">
        <v>2</v>
      </c>
      <c r="AV35" s="21">
        <v>1236</v>
      </c>
      <c r="AW35" s="21">
        <v>6</v>
      </c>
      <c r="AX35" s="19">
        <v>206</v>
      </c>
      <c r="AY35" s="18">
        <v>2941</v>
      </c>
      <c r="AZ35" s="18">
        <v>14</v>
      </c>
      <c r="BA35" s="19">
        <v>210.07142857142858</v>
      </c>
    </row>
    <row r="36" spans="1:53" x14ac:dyDescent="0.2">
      <c r="A36" s="17" t="s">
        <v>54</v>
      </c>
      <c r="B36" s="18" t="s">
        <v>22</v>
      </c>
      <c r="C36" s="20">
        <v>0</v>
      </c>
      <c r="D36" s="20">
        <v>231</v>
      </c>
      <c r="E36" s="20">
        <v>246</v>
      </c>
      <c r="F36" s="20">
        <v>0</v>
      </c>
      <c r="G36" s="17">
        <v>477</v>
      </c>
      <c r="H36" s="17">
        <v>2</v>
      </c>
      <c r="I36" s="20">
        <v>0</v>
      </c>
      <c r="J36" s="20">
        <v>212</v>
      </c>
      <c r="K36" s="20">
        <v>227</v>
      </c>
      <c r="L36" s="20">
        <v>0</v>
      </c>
      <c r="M36" s="17">
        <v>439</v>
      </c>
      <c r="N36" s="17">
        <v>2</v>
      </c>
      <c r="O36" s="20">
        <v>0</v>
      </c>
      <c r="P36" s="20">
        <v>191</v>
      </c>
      <c r="Q36" s="20">
        <v>192</v>
      </c>
      <c r="R36" s="20">
        <v>0</v>
      </c>
      <c r="S36" s="17">
        <v>383</v>
      </c>
      <c r="T36" s="17">
        <v>2</v>
      </c>
      <c r="U36" s="20">
        <v>0</v>
      </c>
      <c r="V36" s="20">
        <v>181</v>
      </c>
      <c r="W36" s="20">
        <v>217</v>
      </c>
      <c r="X36" s="20">
        <v>0</v>
      </c>
      <c r="Y36" s="17">
        <v>398</v>
      </c>
      <c r="Z36" s="17">
        <v>2</v>
      </c>
      <c r="AA36" s="18">
        <v>1697</v>
      </c>
      <c r="AB36" s="18">
        <v>8</v>
      </c>
      <c r="AC36" s="19">
        <v>212.125</v>
      </c>
      <c r="AD36" s="21">
        <v>0</v>
      </c>
      <c r="AE36" s="21">
        <v>202</v>
      </c>
      <c r="AF36" s="21">
        <v>225</v>
      </c>
      <c r="AG36" s="21">
        <v>0</v>
      </c>
      <c r="AH36" s="21">
        <v>427</v>
      </c>
      <c r="AI36" s="21">
        <v>2</v>
      </c>
      <c r="AJ36" s="21">
        <v>0</v>
      </c>
      <c r="AK36" s="21">
        <v>182</v>
      </c>
      <c r="AL36" s="21">
        <v>0</v>
      </c>
      <c r="AM36" s="21">
        <v>219</v>
      </c>
      <c r="AN36" s="21">
        <v>401</v>
      </c>
      <c r="AO36" s="21">
        <v>2</v>
      </c>
      <c r="AP36" s="21">
        <v>0</v>
      </c>
      <c r="AQ36" s="21">
        <v>189</v>
      </c>
      <c r="AR36" s="21">
        <v>0</v>
      </c>
      <c r="AS36" s="21">
        <v>224</v>
      </c>
      <c r="AT36" s="21">
        <v>413</v>
      </c>
      <c r="AU36" s="21">
        <v>2</v>
      </c>
      <c r="AV36" s="21">
        <v>1241</v>
      </c>
      <c r="AW36" s="21">
        <v>6</v>
      </c>
      <c r="AX36" s="19">
        <v>206.83333333333334</v>
      </c>
      <c r="AY36" s="18">
        <v>2938</v>
      </c>
      <c r="AZ36" s="18">
        <v>14</v>
      </c>
      <c r="BA36" s="19">
        <v>209.85714285714286</v>
      </c>
    </row>
    <row r="37" spans="1:53" x14ac:dyDescent="0.2">
      <c r="A37" s="17" t="s">
        <v>56</v>
      </c>
      <c r="B37" s="18" t="s">
        <v>31</v>
      </c>
      <c r="C37" s="20">
        <v>232</v>
      </c>
      <c r="D37" s="20">
        <v>0</v>
      </c>
      <c r="E37" s="20">
        <v>0</v>
      </c>
      <c r="F37" s="20">
        <v>203</v>
      </c>
      <c r="G37" s="17">
        <v>435</v>
      </c>
      <c r="H37" s="17">
        <v>2</v>
      </c>
      <c r="I37" s="20">
        <v>191</v>
      </c>
      <c r="J37" s="20">
        <v>0</v>
      </c>
      <c r="K37" s="20">
        <v>0</v>
      </c>
      <c r="L37" s="20">
        <v>202</v>
      </c>
      <c r="M37" s="17">
        <v>393</v>
      </c>
      <c r="N37" s="17">
        <v>2</v>
      </c>
      <c r="O37" s="20">
        <v>247</v>
      </c>
      <c r="P37" s="20">
        <v>0</v>
      </c>
      <c r="Q37" s="20">
        <v>0</v>
      </c>
      <c r="R37" s="20">
        <v>190</v>
      </c>
      <c r="S37" s="17">
        <v>437</v>
      </c>
      <c r="T37" s="17">
        <v>2</v>
      </c>
      <c r="U37" s="20">
        <v>231</v>
      </c>
      <c r="V37" s="20">
        <v>0</v>
      </c>
      <c r="W37" s="20">
        <v>203</v>
      </c>
      <c r="X37" s="20">
        <v>0</v>
      </c>
      <c r="Y37" s="17">
        <v>434</v>
      </c>
      <c r="Z37" s="17">
        <v>2</v>
      </c>
      <c r="AA37" s="18">
        <v>1699</v>
      </c>
      <c r="AB37" s="18">
        <v>8</v>
      </c>
      <c r="AC37" s="19">
        <v>212.375</v>
      </c>
      <c r="AD37" s="21">
        <v>215</v>
      </c>
      <c r="AE37" s="21">
        <v>0</v>
      </c>
      <c r="AF37" s="21">
        <v>209</v>
      </c>
      <c r="AG37" s="21">
        <v>0</v>
      </c>
      <c r="AH37" s="21">
        <v>424</v>
      </c>
      <c r="AI37" s="21">
        <v>2</v>
      </c>
      <c r="AJ37" s="21">
        <v>196</v>
      </c>
      <c r="AK37" s="21">
        <v>0</v>
      </c>
      <c r="AL37" s="21">
        <v>0</v>
      </c>
      <c r="AM37" s="21">
        <v>256</v>
      </c>
      <c r="AN37" s="21">
        <v>452</v>
      </c>
      <c r="AO37" s="21">
        <v>2</v>
      </c>
      <c r="AP37" s="21">
        <v>174</v>
      </c>
      <c r="AQ37" s="21">
        <v>0</v>
      </c>
      <c r="AR37" s="21">
        <v>187</v>
      </c>
      <c r="AS37" s="21">
        <v>0</v>
      </c>
      <c r="AT37" s="21">
        <v>361</v>
      </c>
      <c r="AU37" s="21">
        <v>2</v>
      </c>
      <c r="AV37" s="21">
        <v>1237</v>
      </c>
      <c r="AW37" s="21">
        <v>6</v>
      </c>
      <c r="AX37" s="19">
        <v>206.16666666666666</v>
      </c>
      <c r="AY37" s="18">
        <v>2936</v>
      </c>
      <c r="AZ37" s="18">
        <v>14</v>
      </c>
      <c r="BA37" s="19">
        <v>209.71428571428572</v>
      </c>
    </row>
    <row r="38" spans="1:53" x14ac:dyDescent="0.2">
      <c r="A38" s="17" t="s">
        <v>55</v>
      </c>
      <c r="B38" s="18" t="s">
        <v>27</v>
      </c>
      <c r="C38" s="20">
        <v>233</v>
      </c>
      <c r="D38" s="20">
        <v>0</v>
      </c>
      <c r="E38" s="20">
        <v>241</v>
      </c>
      <c r="F38" s="20">
        <v>0</v>
      </c>
      <c r="G38" s="17">
        <v>474</v>
      </c>
      <c r="H38" s="17">
        <v>2</v>
      </c>
      <c r="I38" s="20">
        <v>192</v>
      </c>
      <c r="J38" s="20">
        <v>0</v>
      </c>
      <c r="K38" s="20">
        <v>0</v>
      </c>
      <c r="L38" s="20">
        <v>247</v>
      </c>
      <c r="M38" s="17">
        <v>439</v>
      </c>
      <c r="N38" s="17">
        <v>2</v>
      </c>
      <c r="O38" s="20">
        <v>191</v>
      </c>
      <c r="P38" s="20">
        <v>0</v>
      </c>
      <c r="Q38" s="20">
        <v>142</v>
      </c>
      <c r="R38" s="20">
        <v>0</v>
      </c>
      <c r="S38" s="17">
        <v>333</v>
      </c>
      <c r="T38" s="17">
        <v>2</v>
      </c>
      <c r="U38" s="20">
        <v>212</v>
      </c>
      <c r="V38" s="20">
        <v>0</v>
      </c>
      <c r="W38" s="20">
        <v>215</v>
      </c>
      <c r="X38" s="20">
        <v>0</v>
      </c>
      <c r="Y38" s="17">
        <v>427</v>
      </c>
      <c r="Z38" s="17">
        <v>2</v>
      </c>
      <c r="AA38" s="18">
        <v>1673</v>
      </c>
      <c r="AB38" s="18">
        <v>8</v>
      </c>
      <c r="AC38" s="19">
        <v>209.125</v>
      </c>
      <c r="AD38" s="21">
        <v>188</v>
      </c>
      <c r="AE38" s="21">
        <v>0</v>
      </c>
      <c r="AF38" s="21">
        <v>0</v>
      </c>
      <c r="AG38" s="21">
        <v>191</v>
      </c>
      <c r="AH38" s="21">
        <v>379</v>
      </c>
      <c r="AI38" s="21">
        <v>2</v>
      </c>
      <c r="AJ38" s="21">
        <v>234</v>
      </c>
      <c r="AK38" s="21">
        <v>0</v>
      </c>
      <c r="AL38" s="21">
        <v>243</v>
      </c>
      <c r="AM38" s="21">
        <v>0</v>
      </c>
      <c r="AN38" s="21">
        <v>477</v>
      </c>
      <c r="AO38" s="21">
        <v>2</v>
      </c>
      <c r="AP38" s="21">
        <v>214</v>
      </c>
      <c r="AQ38" s="21">
        <v>0</v>
      </c>
      <c r="AR38" s="21">
        <v>0</v>
      </c>
      <c r="AS38" s="21">
        <v>191</v>
      </c>
      <c r="AT38" s="21">
        <v>405</v>
      </c>
      <c r="AU38" s="21">
        <v>2</v>
      </c>
      <c r="AV38" s="21">
        <v>1261</v>
      </c>
      <c r="AW38" s="21">
        <v>6</v>
      </c>
      <c r="AX38" s="19">
        <v>210.16666666666666</v>
      </c>
      <c r="AY38" s="18">
        <v>2934</v>
      </c>
      <c r="AZ38" s="18">
        <v>14</v>
      </c>
      <c r="BA38" s="19">
        <v>209.57142857142858</v>
      </c>
    </row>
    <row r="39" spans="1:53" x14ac:dyDescent="0.2">
      <c r="A39" s="23" t="s">
        <v>63</v>
      </c>
      <c r="B39" s="23" t="s">
        <v>63</v>
      </c>
      <c r="C39" s="23">
        <v>639</v>
      </c>
      <c r="D39" s="23">
        <v>629</v>
      </c>
      <c r="E39" s="23">
        <v>596</v>
      </c>
      <c r="F39" s="23">
        <v>599</v>
      </c>
      <c r="G39" s="23">
        <v>2463</v>
      </c>
      <c r="H39" s="23">
        <v>12</v>
      </c>
      <c r="I39" s="23">
        <v>582</v>
      </c>
      <c r="J39" s="23">
        <v>732</v>
      </c>
      <c r="K39" s="23">
        <v>612</v>
      </c>
      <c r="L39" s="23">
        <v>728</v>
      </c>
      <c r="M39" s="23">
        <v>2654</v>
      </c>
      <c r="N39" s="23">
        <v>12</v>
      </c>
      <c r="O39" s="23">
        <v>603</v>
      </c>
      <c r="P39" s="23">
        <v>665</v>
      </c>
      <c r="Q39" s="23">
        <v>620</v>
      </c>
      <c r="R39" s="23">
        <v>637</v>
      </c>
      <c r="S39" s="23">
        <v>2525</v>
      </c>
      <c r="T39" s="23">
        <v>12</v>
      </c>
      <c r="U39" s="23">
        <v>646</v>
      </c>
      <c r="V39" s="23">
        <v>648</v>
      </c>
      <c r="W39" s="23">
        <v>569</v>
      </c>
      <c r="X39" s="23">
        <v>597</v>
      </c>
      <c r="Y39" s="23">
        <v>2460</v>
      </c>
      <c r="Z39" s="23">
        <v>12</v>
      </c>
      <c r="AA39" s="15">
        <v>10102</v>
      </c>
      <c r="AB39" s="15">
        <v>48</v>
      </c>
      <c r="AC39" s="16">
        <v>210.45833333333334</v>
      </c>
      <c r="AD39" s="24">
        <v>559</v>
      </c>
      <c r="AE39" s="24">
        <v>612</v>
      </c>
      <c r="AF39" s="24">
        <v>645</v>
      </c>
      <c r="AG39" s="24">
        <v>663</v>
      </c>
      <c r="AH39" s="24">
        <v>2479</v>
      </c>
      <c r="AI39" s="24">
        <v>12</v>
      </c>
      <c r="AJ39" s="24">
        <v>652</v>
      </c>
      <c r="AK39" s="24">
        <v>715</v>
      </c>
      <c r="AL39" s="24">
        <v>664</v>
      </c>
      <c r="AM39" s="24">
        <v>618</v>
      </c>
      <c r="AN39" s="24">
        <v>2649</v>
      </c>
      <c r="AO39" s="24">
        <v>12</v>
      </c>
      <c r="AP39" s="24">
        <v>544</v>
      </c>
      <c r="AQ39" s="24">
        <v>557</v>
      </c>
      <c r="AR39" s="24">
        <v>565</v>
      </c>
      <c r="AS39" s="24">
        <v>588</v>
      </c>
      <c r="AT39" s="24">
        <v>2254</v>
      </c>
      <c r="AU39" s="24">
        <v>12</v>
      </c>
      <c r="AV39" s="24">
        <v>7382</v>
      </c>
      <c r="AW39" s="24">
        <v>36</v>
      </c>
      <c r="AX39" s="16">
        <v>205.05555555555554</v>
      </c>
      <c r="AY39" s="15">
        <v>17484</v>
      </c>
      <c r="AZ39" s="15">
        <v>84</v>
      </c>
      <c r="BA39" s="16">
        <v>208.14285714285714</v>
      </c>
    </row>
    <row r="40" spans="1:53" x14ac:dyDescent="0.2">
      <c r="A40" s="17" t="s">
        <v>56</v>
      </c>
      <c r="B40" s="18" t="s">
        <v>35</v>
      </c>
      <c r="C40" s="20">
        <v>0</v>
      </c>
      <c r="D40" s="20">
        <v>224</v>
      </c>
      <c r="E40" s="20">
        <v>198</v>
      </c>
      <c r="F40" s="20">
        <v>0</v>
      </c>
      <c r="G40" s="17">
        <v>422</v>
      </c>
      <c r="H40" s="17">
        <v>2</v>
      </c>
      <c r="I40" s="20">
        <v>0</v>
      </c>
      <c r="J40" s="20">
        <v>217</v>
      </c>
      <c r="K40" s="20">
        <v>183</v>
      </c>
      <c r="L40" s="20">
        <v>0</v>
      </c>
      <c r="M40" s="17">
        <v>400</v>
      </c>
      <c r="N40" s="17">
        <v>2</v>
      </c>
      <c r="O40" s="20">
        <v>0</v>
      </c>
      <c r="P40" s="20">
        <v>175</v>
      </c>
      <c r="Q40" s="20">
        <v>233</v>
      </c>
      <c r="R40" s="20">
        <v>0</v>
      </c>
      <c r="S40" s="17">
        <v>408</v>
      </c>
      <c r="T40" s="17">
        <v>2</v>
      </c>
      <c r="U40" s="20">
        <v>0</v>
      </c>
      <c r="V40" s="20">
        <v>223</v>
      </c>
      <c r="W40" s="20">
        <v>0</v>
      </c>
      <c r="X40" s="20">
        <v>260</v>
      </c>
      <c r="Y40" s="17">
        <v>483</v>
      </c>
      <c r="Z40" s="17">
        <v>2</v>
      </c>
      <c r="AA40" s="18">
        <v>1713</v>
      </c>
      <c r="AB40" s="18">
        <v>8</v>
      </c>
      <c r="AC40" s="19">
        <v>214.125</v>
      </c>
      <c r="AD40" s="21">
        <v>0</v>
      </c>
      <c r="AE40" s="21">
        <v>184</v>
      </c>
      <c r="AF40" s="21">
        <v>0</v>
      </c>
      <c r="AG40" s="21">
        <v>214</v>
      </c>
      <c r="AH40" s="21">
        <v>398</v>
      </c>
      <c r="AI40" s="21">
        <v>2</v>
      </c>
      <c r="AJ40" s="21">
        <v>0</v>
      </c>
      <c r="AK40" s="21">
        <v>200</v>
      </c>
      <c r="AL40" s="21">
        <v>223</v>
      </c>
      <c r="AM40" s="21">
        <v>0</v>
      </c>
      <c r="AN40" s="21">
        <v>423</v>
      </c>
      <c r="AO40" s="21">
        <v>2</v>
      </c>
      <c r="AP40" s="21">
        <v>0</v>
      </c>
      <c r="AQ40" s="21">
        <v>163</v>
      </c>
      <c r="AR40" s="21">
        <v>0</v>
      </c>
      <c r="AS40" s="21">
        <v>217</v>
      </c>
      <c r="AT40" s="21">
        <v>380</v>
      </c>
      <c r="AU40" s="21">
        <v>2</v>
      </c>
      <c r="AV40" s="21">
        <v>1201</v>
      </c>
      <c r="AW40" s="21">
        <v>6</v>
      </c>
      <c r="AX40" s="19">
        <v>200.16666666666666</v>
      </c>
      <c r="AY40" s="18">
        <v>2914</v>
      </c>
      <c r="AZ40" s="18">
        <v>14</v>
      </c>
      <c r="BA40" s="19">
        <v>208.14285714285714</v>
      </c>
    </row>
    <row r="41" spans="1:53" x14ac:dyDescent="0.2">
      <c r="A41" s="17" t="s">
        <v>53</v>
      </c>
      <c r="B41" s="18" t="s">
        <v>15</v>
      </c>
      <c r="C41" s="20">
        <v>0</v>
      </c>
      <c r="D41" s="20">
        <v>197</v>
      </c>
      <c r="E41" s="20">
        <v>0</v>
      </c>
      <c r="F41" s="20">
        <v>220</v>
      </c>
      <c r="G41" s="17">
        <v>417</v>
      </c>
      <c r="H41" s="17">
        <v>2</v>
      </c>
      <c r="I41" s="20">
        <v>179</v>
      </c>
      <c r="J41" s="20">
        <v>0</v>
      </c>
      <c r="K41" s="20">
        <v>221</v>
      </c>
      <c r="L41" s="20">
        <v>0</v>
      </c>
      <c r="M41" s="17">
        <v>400</v>
      </c>
      <c r="N41" s="17">
        <v>2</v>
      </c>
      <c r="O41" s="20">
        <v>0</v>
      </c>
      <c r="P41" s="20">
        <v>205</v>
      </c>
      <c r="Q41" s="20">
        <v>0</v>
      </c>
      <c r="R41" s="20">
        <v>190</v>
      </c>
      <c r="S41" s="17">
        <v>395</v>
      </c>
      <c r="T41" s="17">
        <v>2</v>
      </c>
      <c r="U41" s="20">
        <v>0</v>
      </c>
      <c r="V41" s="20">
        <v>211</v>
      </c>
      <c r="W41" s="20">
        <v>222</v>
      </c>
      <c r="X41" s="20">
        <v>0</v>
      </c>
      <c r="Y41" s="17">
        <v>433</v>
      </c>
      <c r="Z41" s="17">
        <v>2</v>
      </c>
      <c r="AA41" s="18">
        <v>1645</v>
      </c>
      <c r="AB41" s="18">
        <v>8</v>
      </c>
      <c r="AC41" s="19">
        <v>205.625</v>
      </c>
      <c r="AD41" s="21">
        <v>0</v>
      </c>
      <c r="AE41" s="21">
        <v>205</v>
      </c>
      <c r="AF41" s="21">
        <v>179</v>
      </c>
      <c r="AG41" s="21">
        <v>0</v>
      </c>
      <c r="AH41" s="21">
        <v>384</v>
      </c>
      <c r="AI41" s="21">
        <v>2</v>
      </c>
      <c r="AJ41" s="21">
        <v>0</v>
      </c>
      <c r="AK41" s="21">
        <v>162</v>
      </c>
      <c r="AL41" s="21">
        <v>278</v>
      </c>
      <c r="AM41" s="21">
        <v>0</v>
      </c>
      <c r="AN41" s="21">
        <v>440</v>
      </c>
      <c r="AO41" s="21">
        <v>2</v>
      </c>
      <c r="AP41" s="21">
        <v>0</v>
      </c>
      <c r="AQ41" s="21">
        <v>239</v>
      </c>
      <c r="AR41" s="21">
        <v>194</v>
      </c>
      <c r="AS41" s="21">
        <v>0</v>
      </c>
      <c r="AT41" s="21">
        <v>433</v>
      </c>
      <c r="AU41" s="21">
        <v>2</v>
      </c>
      <c r="AV41" s="21">
        <v>1257</v>
      </c>
      <c r="AW41" s="21">
        <v>6</v>
      </c>
      <c r="AX41" s="19">
        <v>209.5</v>
      </c>
      <c r="AY41" s="18">
        <v>2902</v>
      </c>
      <c r="AZ41" s="18">
        <v>14</v>
      </c>
      <c r="BA41" s="19">
        <v>207.28571428571428</v>
      </c>
    </row>
    <row r="42" spans="1:53" x14ac:dyDescent="0.2">
      <c r="A42" s="23" t="s">
        <v>56</v>
      </c>
      <c r="B42" s="23" t="s">
        <v>56</v>
      </c>
      <c r="C42" s="23">
        <v>661</v>
      </c>
      <c r="D42" s="23">
        <v>635</v>
      </c>
      <c r="E42" s="23">
        <v>602</v>
      </c>
      <c r="F42" s="23">
        <v>659</v>
      </c>
      <c r="G42" s="23">
        <v>2557</v>
      </c>
      <c r="H42" s="23">
        <v>12</v>
      </c>
      <c r="I42" s="23">
        <v>584</v>
      </c>
      <c r="J42" s="23">
        <v>647</v>
      </c>
      <c r="K42" s="23">
        <v>627</v>
      </c>
      <c r="L42" s="23">
        <v>612</v>
      </c>
      <c r="M42" s="23">
        <v>2470</v>
      </c>
      <c r="N42" s="23">
        <v>12</v>
      </c>
      <c r="O42" s="23">
        <v>611</v>
      </c>
      <c r="P42" s="23">
        <v>622</v>
      </c>
      <c r="Q42" s="23">
        <v>583</v>
      </c>
      <c r="R42" s="23">
        <v>651</v>
      </c>
      <c r="S42" s="23">
        <v>2467</v>
      </c>
      <c r="T42" s="23">
        <v>12</v>
      </c>
      <c r="U42" s="23">
        <v>635</v>
      </c>
      <c r="V42" s="23">
        <v>671</v>
      </c>
      <c r="W42" s="23">
        <v>695</v>
      </c>
      <c r="X42" s="23">
        <v>673</v>
      </c>
      <c r="Y42" s="23">
        <v>2674</v>
      </c>
      <c r="Z42" s="23">
        <v>12</v>
      </c>
      <c r="AA42" s="15">
        <v>10168</v>
      </c>
      <c r="AB42" s="15">
        <v>48</v>
      </c>
      <c r="AC42" s="16">
        <v>211.83333333333334</v>
      </c>
      <c r="AD42" s="24">
        <v>549</v>
      </c>
      <c r="AE42" s="24">
        <v>553</v>
      </c>
      <c r="AF42" s="24">
        <v>645</v>
      </c>
      <c r="AG42" s="24">
        <v>672</v>
      </c>
      <c r="AH42" s="24">
        <v>2419</v>
      </c>
      <c r="AI42" s="24">
        <v>12</v>
      </c>
      <c r="AJ42" s="24">
        <v>646</v>
      </c>
      <c r="AK42" s="24">
        <v>540</v>
      </c>
      <c r="AL42" s="24">
        <v>591</v>
      </c>
      <c r="AM42" s="24">
        <v>703</v>
      </c>
      <c r="AN42" s="24">
        <v>2480</v>
      </c>
      <c r="AO42" s="24">
        <v>12</v>
      </c>
      <c r="AP42" s="24">
        <v>520</v>
      </c>
      <c r="AQ42" s="24">
        <v>585</v>
      </c>
      <c r="AR42" s="24">
        <v>596</v>
      </c>
      <c r="AS42" s="24">
        <v>576</v>
      </c>
      <c r="AT42" s="24">
        <v>2277</v>
      </c>
      <c r="AU42" s="24">
        <v>12</v>
      </c>
      <c r="AV42" s="24">
        <v>7176</v>
      </c>
      <c r="AW42" s="24">
        <v>36</v>
      </c>
      <c r="AX42" s="16">
        <v>199.33333333333334</v>
      </c>
      <c r="AY42" s="15">
        <v>17344</v>
      </c>
      <c r="AZ42" s="15">
        <v>84</v>
      </c>
      <c r="BA42" s="16">
        <v>206.47619047619048</v>
      </c>
    </row>
    <row r="43" spans="1:53" x14ac:dyDescent="0.2">
      <c r="A43" s="17" t="s">
        <v>63</v>
      </c>
      <c r="B43" s="18" t="s">
        <v>39</v>
      </c>
      <c r="C43" s="20">
        <v>144</v>
      </c>
      <c r="D43" s="20">
        <v>0</v>
      </c>
      <c r="E43" s="20">
        <v>203</v>
      </c>
      <c r="F43" s="20">
        <v>0</v>
      </c>
      <c r="G43" s="17">
        <v>347</v>
      </c>
      <c r="H43" s="17">
        <v>2</v>
      </c>
      <c r="I43" s="20">
        <v>184</v>
      </c>
      <c r="J43" s="20">
        <v>0</v>
      </c>
      <c r="K43" s="20">
        <v>195</v>
      </c>
      <c r="L43" s="20">
        <v>0</v>
      </c>
      <c r="M43" s="17">
        <v>379</v>
      </c>
      <c r="N43" s="17">
        <v>2</v>
      </c>
      <c r="O43" s="20">
        <v>0</v>
      </c>
      <c r="P43" s="20">
        <v>212</v>
      </c>
      <c r="Q43" s="20">
        <v>192</v>
      </c>
      <c r="R43" s="20">
        <v>0</v>
      </c>
      <c r="S43" s="17">
        <v>404</v>
      </c>
      <c r="T43" s="17">
        <v>2</v>
      </c>
      <c r="U43" s="20">
        <v>0</v>
      </c>
      <c r="V43" s="20">
        <v>249</v>
      </c>
      <c r="W43" s="20">
        <v>192</v>
      </c>
      <c r="X43" s="20">
        <v>0</v>
      </c>
      <c r="Y43" s="17">
        <v>441</v>
      </c>
      <c r="Z43" s="17">
        <v>2</v>
      </c>
      <c r="AA43" s="18">
        <v>1571</v>
      </c>
      <c r="AB43" s="18">
        <v>8</v>
      </c>
      <c r="AC43" s="19">
        <v>196.375</v>
      </c>
      <c r="AD43" s="21">
        <v>0</v>
      </c>
      <c r="AE43" s="21">
        <v>235</v>
      </c>
      <c r="AF43" s="21">
        <v>202</v>
      </c>
      <c r="AG43" s="21">
        <v>0</v>
      </c>
      <c r="AH43" s="21">
        <v>437</v>
      </c>
      <c r="AI43" s="21">
        <v>2</v>
      </c>
      <c r="AJ43" s="21">
        <v>211</v>
      </c>
      <c r="AK43" s="21">
        <v>0</v>
      </c>
      <c r="AL43" s="21">
        <v>0</v>
      </c>
      <c r="AM43" s="21">
        <v>233</v>
      </c>
      <c r="AN43" s="21">
        <v>444</v>
      </c>
      <c r="AO43" s="21">
        <v>2</v>
      </c>
      <c r="AP43" s="21">
        <v>0</v>
      </c>
      <c r="AQ43" s="21">
        <v>224</v>
      </c>
      <c r="AR43" s="21">
        <v>0</v>
      </c>
      <c r="AS43" s="21">
        <v>214</v>
      </c>
      <c r="AT43" s="21">
        <v>438</v>
      </c>
      <c r="AU43" s="21">
        <v>2</v>
      </c>
      <c r="AV43" s="21">
        <v>1319</v>
      </c>
      <c r="AW43" s="21">
        <v>6</v>
      </c>
      <c r="AX43" s="19">
        <v>219.83333333333334</v>
      </c>
      <c r="AY43" s="18">
        <v>2890</v>
      </c>
      <c r="AZ43" s="18">
        <v>14</v>
      </c>
      <c r="BA43" s="19">
        <v>206.42857142857142</v>
      </c>
    </row>
    <row r="44" spans="1:53" x14ac:dyDescent="0.2">
      <c r="A44" s="17" t="s">
        <v>56</v>
      </c>
      <c r="B44" s="18" t="s">
        <v>60</v>
      </c>
      <c r="H44" s="17">
        <v>0</v>
      </c>
      <c r="I44" s="20">
        <v>0</v>
      </c>
      <c r="J44" s="20">
        <v>0</v>
      </c>
      <c r="K44" s="20">
        <v>0</v>
      </c>
      <c r="L44" s="20">
        <v>218</v>
      </c>
      <c r="M44" s="17">
        <v>218</v>
      </c>
      <c r="N44" s="17">
        <v>1</v>
      </c>
      <c r="O44" s="20">
        <v>202</v>
      </c>
      <c r="P44" s="20">
        <v>0</v>
      </c>
      <c r="Q44" s="20">
        <v>0</v>
      </c>
      <c r="R44" s="20">
        <v>225</v>
      </c>
      <c r="S44" s="17">
        <v>427</v>
      </c>
      <c r="T44" s="17">
        <v>2</v>
      </c>
      <c r="U44" s="20">
        <v>231</v>
      </c>
      <c r="V44" s="20">
        <v>0</v>
      </c>
      <c r="W44" s="20">
        <v>244</v>
      </c>
      <c r="X44" s="20">
        <v>0</v>
      </c>
      <c r="Y44" s="17">
        <v>475</v>
      </c>
      <c r="Z44" s="17">
        <v>2</v>
      </c>
      <c r="AA44" s="18">
        <v>1120</v>
      </c>
      <c r="AB44" s="18">
        <v>5</v>
      </c>
      <c r="AC44" s="19">
        <v>224</v>
      </c>
      <c r="AD44" s="21">
        <v>163</v>
      </c>
      <c r="AE44" s="21">
        <v>0</v>
      </c>
      <c r="AF44" s="21">
        <v>0</v>
      </c>
      <c r="AG44" s="21">
        <v>0</v>
      </c>
      <c r="AH44" s="21">
        <v>163</v>
      </c>
      <c r="AI44" s="21">
        <v>1</v>
      </c>
      <c r="AJ44" s="21">
        <v>0</v>
      </c>
      <c r="AK44" s="21">
        <v>0</v>
      </c>
      <c r="AL44" s="21">
        <v>166</v>
      </c>
      <c r="AM44" s="21">
        <v>0</v>
      </c>
      <c r="AN44" s="21">
        <v>166</v>
      </c>
      <c r="AO44" s="21">
        <v>1</v>
      </c>
      <c r="AP44" s="21">
        <v>0</v>
      </c>
      <c r="AQ44" s="21">
        <v>0</v>
      </c>
      <c r="AR44" s="21">
        <v>202</v>
      </c>
      <c r="AS44" s="21">
        <v>0</v>
      </c>
      <c r="AT44" s="21">
        <v>202</v>
      </c>
      <c r="AU44" s="21">
        <v>1</v>
      </c>
      <c r="AV44" s="21">
        <v>531</v>
      </c>
      <c r="AW44" s="21">
        <v>3</v>
      </c>
      <c r="AX44" s="19">
        <v>177</v>
      </c>
      <c r="AY44" s="18">
        <v>1651</v>
      </c>
      <c r="AZ44" s="18">
        <v>8</v>
      </c>
      <c r="BA44" s="19">
        <v>206.375</v>
      </c>
    </row>
    <row r="45" spans="1:53" x14ac:dyDescent="0.2">
      <c r="A45" s="17" t="s">
        <v>56</v>
      </c>
      <c r="B45" s="18" t="s">
        <v>34</v>
      </c>
      <c r="C45" s="20">
        <v>0</v>
      </c>
      <c r="D45" s="20">
        <v>209</v>
      </c>
      <c r="E45" s="20">
        <v>211</v>
      </c>
      <c r="F45" s="20">
        <v>0</v>
      </c>
      <c r="G45" s="17">
        <v>420</v>
      </c>
      <c r="H45" s="17">
        <v>2</v>
      </c>
      <c r="I45" s="20">
        <v>0</v>
      </c>
      <c r="J45" s="20">
        <v>202</v>
      </c>
      <c r="K45" s="20">
        <v>216</v>
      </c>
      <c r="L45" s="20">
        <v>0</v>
      </c>
      <c r="M45" s="17">
        <v>418</v>
      </c>
      <c r="N45" s="17">
        <v>2</v>
      </c>
      <c r="O45" s="20">
        <v>0</v>
      </c>
      <c r="P45" s="20">
        <v>203</v>
      </c>
      <c r="Q45" s="20">
        <v>183</v>
      </c>
      <c r="R45" s="20">
        <v>0</v>
      </c>
      <c r="S45" s="17">
        <v>386</v>
      </c>
      <c r="T45" s="17">
        <v>2</v>
      </c>
      <c r="U45" s="20">
        <v>0</v>
      </c>
      <c r="V45" s="20">
        <v>235</v>
      </c>
      <c r="W45" s="20">
        <v>0</v>
      </c>
      <c r="X45" s="20">
        <v>230</v>
      </c>
      <c r="Y45" s="17">
        <v>465</v>
      </c>
      <c r="Z45" s="17">
        <v>2</v>
      </c>
      <c r="AA45" s="18">
        <v>1689</v>
      </c>
      <c r="AB45" s="18">
        <v>8</v>
      </c>
      <c r="AC45" s="19">
        <v>211.125</v>
      </c>
      <c r="AD45" s="21">
        <v>0</v>
      </c>
      <c r="AE45" s="21">
        <v>191</v>
      </c>
      <c r="AF45" s="21">
        <v>0</v>
      </c>
      <c r="AG45" s="21">
        <v>233</v>
      </c>
      <c r="AH45" s="21">
        <v>424</v>
      </c>
      <c r="AI45" s="21">
        <v>2</v>
      </c>
      <c r="AJ45" s="21">
        <v>0</v>
      </c>
      <c r="AK45" s="21">
        <v>161</v>
      </c>
      <c r="AL45" s="21">
        <v>0</v>
      </c>
      <c r="AM45" s="21">
        <v>0</v>
      </c>
      <c r="AN45" s="21">
        <v>161</v>
      </c>
      <c r="AO45" s="21">
        <v>1</v>
      </c>
      <c r="AP45" s="21">
        <v>0</v>
      </c>
      <c r="AQ45" s="21">
        <v>199</v>
      </c>
      <c r="AR45" s="21">
        <v>0</v>
      </c>
      <c r="AS45" s="21">
        <v>192</v>
      </c>
      <c r="AT45" s="21">
        <v>391</v>
      </c>
      <c r="AU45" s="21">
        <v>2</v>
      </c>
      <c r="AV45" s="21">
        <v>976</v>
      </c>
      <c r="AW45" s="21">
        <v>5</v>
      </c>
      <c r="AX45" s="19">
        <v>195.2</v>
      </c>
      <c r="AY45" s="18">
        <v>2665</v>
      </c>
      <c r="AZ45" s="18">
        <v>13</v>
      </c>
      <c r="BA45" s="19">
        <v>205</v>
      </c>
    </row>
    <row r="46" spans="1:53" x14ac:dyDescent="0.2">
      <c r="A46" s="17" t="s">
        <v>53</v>
      </c>
      <c r="B46" s="18" t="s">
        <v>13</v>
      </c>
      <c r="C46" s="20">
        <v>167</v>
      </c>
      <c r="D46" s="20">
        <v>0</v>
      </c>
      <c r="E46" s="20">
        <v>238</v>
      </c>
      <c r="F46" s="20">
        <v>0</v>
      </c>
      <c r="G46" s="17">
        <v>405</v>
      </c>
      <c r="H46" s="17">
        <v>2</v>
      </c>
      <c r="I46" s="20">
        <v>0</v>
      </c>
      <c r="J46" s="20">
        <v>196</v>
      </c>
      <c r="K46" s="20">
        <v>0</v>
      </c>
      <c r="L46" s="20">
        <v>226</v>
      </c>
      <c r="M46" s="17">
        <v>422</v>
      </c>
      <c r="N46" s="17">
        <v>2</v>
      </c>
      <c r="O46" s="20">
        <v>200</v>
      </c>
      <c r="P46" s="20">
        <v>0</v>
      </c>
      <c r="Q46" s="20">
        <v>213</v>
      </c>
      <c r="R46" s="20">
        <v>0</v>
      </c>
      <c r="S46" s="17">
        <v>413</v>
      </c>
      <c r="T46" s="17">
        <v>2</v>
      </c>
      <c r="U46" s="20">
        <v>194</v>
      </c>
      <c r="V46" s="20">
        <v>0</v>
      </c>
      <c r="W46" s="20">
        <v>0</v>
      </c>
      <c r="X46" s="20">
        <v>199</v>
      </c>
      <c r="Y46" s="17">
        <v>393</v>
      </c>
      <c r="Z46" s="17">
        <v>2</v>
      </c>
      <c r="AA46" s="18">
        <v>1633</v>
      </c>
      <c r="AB46" s="18">
        <v>8</v>
      </c>
      <c r="AC46" s="19">
        <v>204.125</v>
      </c>
      <c r="AD46" s="21">
        <v>198</v>
      </c>
      <c r="AE46" s="21">
        <v>0</v>
      </c>
      <c r="AF46" s="21">
        <v>0</v>
      </c>
      <c r="AG46" s="21">
        <v>198</v>
      </c>
      <c r="AH46" s="21">
        <v>396</v>
      </c>
      <c r="AI46" s="21">
        <v>2</v>
      </c>
      <c r="AJ46" s="21">
        <v>223</v>
      </c>
      <c r="AK46" s="21">
        <v>0</v>
      </c>
      <c r="AL46" s="21">
        <v>0</v>
      </c>
      <c r="AM46" s="21">
        <v>195</v>
      </c>
      <c r="AN46" s="21">
        <v>418</v>
      </c>
      <c r="AO46" s="21">
        <v>2</v>
      </c>
      <c r="AP46" s="21">
        <v>222</v>
      </c>
      <c r="AQ46" s="21">
        <v>0</v>
      </c>
      <c r="AR46" s="21">
        <v>0</v>
      </c>
      <c r="AS46" s="21">
        <v>195</v>
      </c>
      <c r="AT46" s="21">
        <v>417</v>
      </c>
      <c r="AU46" s="21">
        <v>2</v>
      </c>
      <c r="AV46" s="21">
        <v>1231</v>
      </c>
      <c r="AW46" s="21">
        <v>6</v>
      </c>
      <c r="AX46" s="19">
        <v>205.16666666666666</v>
      </c>
      <c r="AY46" s="18">
        <v>2864</v>
      </c>
      <c r="AZ46" s="18">
        <v>14</v>
      </c>
      <c r="BA46" s="19">
        <v>204.57142857142858</v>
      </c>
    </row>
    <row r="47" spans="1:53" x14ac:dyDescent="0.2">
      <c r="A47" s="17" t="s">
        <v>53</v>
      </c>
      <c r="B47" s="18" t="s">
        <v>12</v>
      </c>
      <c r="C47" s="20">
        <v>252</v>
      </c>
      <c r="D47" s="20">
        <v>0</v>
      </c>
      <c r="E47" s="20">
        <v>215</v>
      </c>
      <c r="F47" s="20">
        <v>0</v>
      </c>
      <c r="G47" s="17">
        <v>467</v>
      </c>
      <c r="H47" s="17">
        <v>2</v>
      </c>
      <c r="I47" s="20">
        <v>0</v>
      </c>
      <c r="J47" s="20">
        <v>0</v>
      </c>
      <c r="K47" s="20">
        <v>0</v>
      </c>
      <c r="L47" s="20">
        <v>0</v>
      </c>
      <c r="M47" s="17">
        <v>0</v>
      </c>
      <c r="N47" s="17">
        <v>0</v>
      </c>
      <c r="O47" s="20">
        <v>0</v>
      </c>
      <c r="P47" s="20">
        <v>0</v>
      </c>
      <c r="Q47" s="20">
        <v>0</v>
      </c>
      <c r="R47" s="20">
        <v>234</v>
      </c>
      <c r="S47" s="17">
        <v>234</v>
      </c>
      <c r="T47" s="17">
        <v>1</v>
      </c>
      <c r="U47" s="20">
        <v>213</v>
      </c>
      <c r="V47" s="20">
        <v>0</v>
      </c>
      <c r="W47" s="20">
        <v>0</v>
      </c>
      <c r="X47" s="20">
        <v>166</v>
      </c>
      <c r="Y47" s="17">
        <v>379</v>
      </c>
      <c r="Z47" s="17">
        <v>2</v>
      </c>
      <c r="AA47" s="18">
        <v>1080</v>
      </c>
      <c r="AB47" s="18">
        <v>5</v>
      </c>
      <c r="AC47" s="19">
        <v>216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147</v>
      </c>
      <c r="AL47" s="21">
        <v>0</v>
      </c>
      <c r="AM47" s="21">
        <v>0</v>
      </c>
      <c r="AN47" s="21">
        <v>147</v>
      </c>
      <c r="AO47" s="21">
        <v>1</v>
      </c>
      <c r="AP47" s="21">
        <v>0</v>
      </c>
      <c r="AQ47" s="21">
        <v>0</v>
      </c>
      <c r="AR47" s="21">
        <v>0</v>
      </c>
      <c r="AS47" s="21">
        <v>0</v>
      </c>
      <c r="AT47" s="21"/>
      <c r="AU47" s="21">
        <v>0</v>
      </c>
      <c r="AV47" s="21">
        <v>147</v>
      </c>
      <c r="AW47" s="21">
        <v>1</v>
      </c>
      <c r="AX47" s="19">
        <v>147</v>
      </c>
      <c r="AY47" s="18">
        <v>1227</v>
      </c>
      <c r="AZ47" s="18">
        <v>6</v>
      </c>
      <c r="BA47" s="19">
        <v>204.5</v>
      </c>
    </row>
    <row r="48" spans="1:53" x14ac:dyDescent="0.2">
      <c r="A48" s="17" t="s">
        <v>51</v>
      </c>
      <c r="B48" s="18" t="s">
        <v>59</v>
      </c>
      <c r="C48" s="20"/>
      <c r="D48" s="20"/>
      <c r="E48" s="20"/>
      <c r="F48" s="20"/>
      <c r="G48" s="17">
        <v>0</v>
      </c>
      <c r="H48" s="17">
        <v>0</v>
      </c>
      <c r="I48" s="20">
        <v>174</v>
      </c>
      <c r="J48" s="20">
        <v>0</v>
      </c>
      <c r="K48" s="20">
        <v>187</v>
      </c>
      <c r="L48" s="20">
        <v>0</v>
      </c>
      <c r="M48" s="17">
        <v>361</v>
      </c>
      <c r="N48" s="17">
        <v>2</v>
      </c>
      <c r="O48" s="20">
        <v>236</v>
      </c>
      <c r="P48" s="20">
        <v>0</v>
      </c>
      <c r="Q48" s="20">
        <v>0</v>
      </c>
      <c r="R48" s="20">
        <v>200</v>
      </c>
      <c r="S48" s="17">
        <v>436</v>
      </c>
      <c r="T48" s="17">
        <v>2</v>
      </c>
      <c r="U48" s="20">
        <v>221</v>
      </c>
      <c r="V48" s="20">
        <v>0</v>
      </c>
      <c r="W48" s="20">
        <v>268</v>
      </c>
      <c r="X48" s="20">
        <v>0</v>
      </c>
      <c r="Y48" s="17">
        <v>489</v>
      </c>
      <c r="Z48" s="17">
        <v>2</v>
      </c>
      <c r="AA48" s="18">
        <v>1286</v>
      </c>
      <c r="AB48" s="18">
        <v>6</v>
      </c>
      <c r="AC48" s="19">
        <v>214.33333333333334</v>
      </c>
      <c r="AD48" s="21">
        <v>215</v>
      </c>
      <c r="AE48" s="21">
        <v>0</v>
      </c>
      <c r="AF48" s="21">
        <v>199</v>
      </c>
      <c r="AG48" s="21">
        <v>0</v>
      </c>
      <c r="AH48" s="21">
        <v>414</v>
      </c>
      <c r="AI48" s="21">
        <v>2</v>
      </c>
      <c r="AJ48" s="21">
        <v>182</v>
      </c>
      <c r="AK48" s="21">
        <v>0</v>
      </c>
      <c r="AL48" s="21">
        <v>0</v>
      </c>
      <c r="AM48" s="21">
        <v>191</v>
      </c>
      <c r="AN48" s="21">
        <v>373</v>
      </c>
      <c r="AO48" s="21">
        <v>2</v>
      </c>
      <c r="AP48" s="21">
        <v>178</v>
      </c>
      <c r="AQ48" s="21">
        <v>0</v>
      </c>
      <c r="AR48" s="21">
        <v>0</v>
      </c>
      <c r="AS48" s="21">
        <v>202</v>
      </c>
      <c r="AT48" s="21">
        <v>380</v>
      </c>
      <c r="AU48" s="21">
        <v>2</v>
      </c>
      <c r="AV48" s="21">
        <v>1167</v>
      </c>
      <c r="AW48" s="21">
        <v>6</v>
      </c>
      <c r="AX48" s="19">
        <v>194.5</v>
      </c>
      <c r="AY48" s="18">
        <v>2453</v>
      </c>
      <c r="AZ48" s="18">
        <v>12</v>
      </c>
      <c r="BA48" s="19">
        <v>204.41666666666666</v>
      </c>
    </row>
    <row r="49" spans="1:53" x14ac:dyDescent="0.2">
      <c r="A49" s="17" t="s">
        <v>53</v>
      </c>
      <c r="B49" s="18" t="s">
        <v>18</v>
      </c>
      <c r="C49" s="20">
        <v>0</v>
      </c>
      <c r="D49" s="20">
        <v>0</v>
      </c>
      <c r="E49" s="20">
        <v>0</v>
      </c>
      <c r="F49" s="20">
        <v>170</v>
      </c>
      <c r="G49" s="17">
        <v>170</v>
      </c>
      <c r="H49" s="17">
        <v>1</v>
      </c>
      <c r="I49" s="20">
        <v>0</v>
      </c>
      <c r="J49" s="20">
        <v>0</v>
      </c>
      <c r="K49" s="20">
        <v>0</v>
      </c>
      <c r="L49" s="20">
        <v>195</v>
      </c>
      <c r="M49" s="17">
        <v>195</v>
      </c>
      <c r="N49" s="17">
        <v>1</v>
      </c>
      <c r="O49" s="20">
        <v>182</v>
      </c>
      <c r="P49" s="20">
        <v>0</v>
      </c>
      <c r="Q49" s="20">
        <v>188</v>
      </c>
      <c r="R49" s="20">
        <v>0</v>
      </c>
      <c r="S49" s="17">
        <v>370</v>
      </c>
      <c r="T49" s="17">
        <v>2</v>
      </c>
      <c r="U49" s="20">
        <v>0</v>
      </c>
      <c r="V49" s="20">
        <v>0</v>
      </c>
      <c r="W49" s="20">
        <v>180</v>
      </c>
      <c r="X49" s="20">
        <v>0</v>
      </c>
      <c r="Y49" s="17">
        <v>180</v>
      </c>
      <c r="Z49" s="17">
        <v>1</v>
      </c>
      <c r="AA49" s="18">
        <v>915</v>
      </c>
      <c r="AB49" s="18">
        <v>5</v>
      </c>
      <c r="AC49" s="19">
        <v>183</v>
      </c>
      <c r="AD49" s="21">
        <v>0</v>
      </c>
      <c r="AE49" s="21">
        <v>0</v>
      </c>
      <c r="AF49" s="21">
        <v>0</v>
      </c>
      <c r="AG49" s="21">
        <v>234</v>
      </c>
      <c r="AH49" s="21">
        <v>234</v>
      </c>
      <c r="AI49" s="21">
        <v>1</v>
      </c>
      <c r="AJ49" s="21">
        <v>236</v>
      </c>
      <c r="AK49" s="21">
        <v>0</v>
      </c>
      <c r="AL49" s="21">
        <v>0</v>
      </c>
      <c r="AM49" s="21">
        <v>187</v>
      </c>
      <c r="AN49" s="21">
        <v>423</v>
      </c>
      <c r="AO49" s="21">
        <v>2</v>
      </c>
      <c r="AP49" s="21">
        <v>0</v>
      </c>
      <c r="AQ49" s="21">
        <v>0</v>
      </c>
      <c r="AR49" s="21">
        <v>0</v>
      </c>
      <c r="AS49" s="21">
        <v>0</v>
      </c>
      <c r="AT49" s="21">
        <v>465</v>
      </c>
      <c r="AU49" s="21">
        <v>0</v>
      </c>
      <c r="AV49" s="21">
        <f>AH49+AN49+AT49</f>
        <v>1122</v>
      </c>
      <c r="AW49" s="21">
        <v>5</v>
      </c>
      <c r="AX49" s="19">
        <f>AV49/AW49</f>
        <v>224.4</v>
      </c>
      <c r="AY49" s="18">
        <f>AA49+AV49</f>
        <v>2037</v>
      </c>
      <c r="AZ49" s="18">
        <v>10</v>
      </c>
      <c r="BA49" s="19">
        <f>AY49/AZ49</f>
        <v>203.7</v>
      </c>
    </row>
    <row r="50" spans="1:53" x14ac:dyDescent="0.2">
      <c r="A50" s="17" t="s">
        <v>56</v>
      </c>
      <c r="B50" s="18" t="s">
        <v>33</v>
      </c>
      <c r="C50" s="20">
        <v>0</v>
      </c>
      <c r="D50" s="20">
        <v>202</v>
      </c>
      <c r="E50" s="20">
        <v>193</v>
      </c>
      <c r="F50" s="20">
        <v>0</v>
      </c>
      <c r="G50" s="17">
        <v>395</v>
      </c>
      <c r="H50" s="17">
        <v>2</v>
      </c>
      <c r="I50" s="20">
        <v>0</v>
      </c>
      <c r="J50" s="20">
        <v>228</v>
      </c>
      <c r="K50" s="20">
        <v>228</v>
      </c>
      <c r="L50" s="20">
        <v>0</v>
      </c>
      <c r="M50" s="17">
        <v>456</v>
      </c>
      <c r="N50" s="17">
        <v>2</v>
      </c>
      <c r="O50" s="20">
        <v>0</v>
      </c>
      <c r="P50" s="20">
        <v>244</v>
      </c>
      <c r="Q50" s="20">
        <v>167</v>
      </c>
      <c r="R50" s="20">
        <v>0</v>
      </c>
      <c r="S50" s="17">
        <v>411</v>
      </c>
      <c r="T50" s="17">
        <v>2</v>
      </c>
      <c r="U50" s="20">
        <v>0</v>
      </c>
      <c r="V50" s="20">
        <v>213</v>
      </c>
      <c r="W50" s="20">
        <v>0</v>
      </c>
      <c r="X50" s="20">
        <v>183</v>
      </c>
      <c r="Y50" s="17">
        <v>396</v>
      </c>
      <c r="Z50" s="17">
        <v>2</v>
      </c>
      <c r="AA50" s="18">
        <v>1658</v>
      </c>
      <c r="AB50" s="18">
        <v>8</v>
      </c>
      <c r="AC50" s="19">
        <v>207.25</v>
      </c>
      <c r="AD50" s="21">
        <v>0</v>
      </c>
      <c r="AE50" s="21">
        <v>178</v>
      </c>
      <c r="AF50" s="21">
        <v>0</v>
      </c>
      <c r="AG50" s="21">
        <v>225</v>
      </c>
      <c r="AH50" s="21">
        <v>403</v>
      </c>
      <c r="AI50" s="21">
        <v>2</v>
      </c>
      <c r="AJ50" s="21">
        <v>0</v>
      </c>
      <c r="AK50" s="21">
        <v>179</v>
      </c>
      <c r="AL50" s="21">
        <v>202</v>
      </c>
      <c r="AM50" s="21">
        <v>0</v>
      </c>
      <c r="AN50" s="21">
        <v>381</v>
      </c>
      <c r="AO50" s="21">
        <v>2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784</v>
      </c>
      <c r="AW50" s="21">
        <v>4</v>
      </c>
      <c r="AX50" s="19">
        <v>196</v>
      </c>
      <c r="AY50" s="18">
        <v>2442</v>
      </c>
      <c r="AZ50" s="18">
        <v>12</v>
      </c>
      <c r="BA50" s="19">
        <v>203.5</v>
      </c>
    </row>
    <row r="51" spans="1:53" x14ac:dyDescent="0.2">
      <c r="A51" s="17" t="s">
        <v>55</v>
      </c>
      <c r="B51" s="18" t="s">
        <v>28</v>
      </c>
      <c r="C51" s="20">
        <v>0</v>
      </c>
      <c r="D51" s="20">
        <v>146</v>
      </c>
      <c r="E51" s="20">
        <v>0</v>
      </c>
      <c r="F51" s="20">
        <v>215</v>
      </c>
      <c r="G51" s="17">
        <v>361</v>
      </c>
      <c r="H51" s="17">
        <v>2</v>
      </c>
      <c r="I51" s="20">
        <v>0</v>
      </c>
      <c r="J51" s="20">
        <v>224</v>
      </c>
      <c r="K51" s="20">
        <v>235</v>
      </c>
      <c r="L51" s="20">
        <v>0</v>
      </c>
      <c r="M51" s="17">
        <v>459</v>
      </c>
      <c r="N51" s="17">
        <v>2</v>
      </c>
      <c r="O51" s="20">
        <v>0</v>
      </c>
      <c r="P51" s="20">
        <v>220</v>
      </c>
      <c r="Q51" s="20">
        <v>0</v>
      </c>
      <c r="R51" s="20">
        <v>257</v>
      </c>
      <c r="S51" s="17">
        <v>477</v>
      </c>
      <c r="T51" s="17">
        <v>2</v>
      </c>
      <c r="U51" s="20">
        <v>0</v>
      </c>
      <c r="V51" s="20">
        <v>204</v>
      </c>
      <c r="W51" s="20">
        <v>0</v>
      </c>
      <c r="X51" s="20">
        <v>204</v>
      </c>
      <c r="Y51" s="17">
        <v>408</v>
      </c>
      <c r="Z51" s="17">
        <v>2</v>
      </c>
      <c r="AA51" s="18">
        <v>1705</v>
      </c>
      <c r="AB51" s="18">
        <v>8</v>
      </c>
      <c r="AC51" s="19">
        <v>213.125</v>
      </c>
      <c r="AD51" s="21">
        <v>0</v>
      </c>
      <c r="AE51" s="21">
        <v>212</v>
      </c>
      <c r="AF51" s="21">
        <v>177</v>
      </c>
      <c r="AG51" s="21">
        <v>0</v>
      </c>
      <c r="AH51" s="21">
        <v>389</v>
      </c>
      <c r="AI51" s="21">
        <v>2</v>
      </c>
      <c r="AJ51" s="21">
        <v>0</v>
      </c>
      <c r="AK51" s="21">
        <v>193</v>
      </c>
      <c r="AL51" s="21">
        <v>0</v>
      </c>
      <c r="AM51" s="21">
        <v>187</v>
      </c>
      <c r="AN51" s="21">
        <v>380</v>
      </c>
      <c r="AO51" s="21">
        <v>2</v>
      </c>
      <c r="AP51" s="21">
        <v>0</v>
      </c>
      <c r="AQ51" s="21">
        <v>200</v>
      </c>
      <c r="AR51" s="21">
        <v>172</v>
      </c>
      <c r="AS51" s="21">
        <v>0</v>
      </c>
      <c r="AT51" s="21">
        <v>372</v>
      </c>
      <c r="AU51" s="21">
        <v>2</v>
      </c>
      <c r="AV51" s="21">
        <v>1141</v>
      </c>
      <c r="AW51" s="21">
        <v>6</v>
      </c>
      <c r="AX51" s="19">
        <v>190.16666666666666</v>
      </c>
      <c r="AY51" s="18">
        <v>2846</v>
      </c>
      <c r="AZ51" s="18">
        <v>14</v>
      </c>
      <c r="BA51" s="19">
        <v>203.28571428571428</v>
      </c>
    </row>
    <row r="52" spans="1:53" x14ac:dyDescent="0.2">
      <c r="A52" s="23" t="s">
        <v>53</v>
      </c>
      <c r="B52" s="23" t="s">
        <v>53</v>
      </c>
      <c r="C52" s="23">
        <v>616</v>
      </c>
      <c r="D52" s="23">
        <v>572</v>
      </c>
      <c r="E52" s="23">
        <v>677</v>
      </c>
      <c r="F52" s="23">
        <v>609</v>
      </c>
      <c r="G52" s="23">
        <v>2474</v>
      </c>
      <c r="H52" s="23">
        <v>12</v>
      </c>
      <c r="I52" s="23">
        <v>640</v>
      </c>
      <c r="J52" s="23">
        <v>512</v>
      </c>
      <c r="K52" s="23">
        <v>653</v>
      </c>
      <c r="L52" s="23">
        <v>591</v>
      </c>
      <c r="M52" s="23">
        <v>2396</v>
      </c>
      <c r="N52" s="23">
        <v>12</v>
      </c>
      <c r="O52" s="23">
        <v>559</v>
      </c>
      <c r="P52" s="23">
        <v>617</v>
      </c>
      <c r="Q52" s="23">
        <v>593</v>
      </c>
      <c r="R52" s="23">
        <v>616</v>
      </c>
      <c r="S52" s="23">
        <v>2385</v>
      </c>
      <c r="T52" s="23">
        <v>12</v>
      </c>
      <c r="U52" s="23">
        <v>630</v>
      </c>
      <c r="V52" s="23">
        <v>590</v>
      </c>
      <c r="W52" s="23">
        <v>633</v>
      </c>
      <c r="X52" s="23">
        <v>555</v>
      </c>
      <c r="Y52" s="23">
        <v>2408</v>
      </c>
      <c r="Z52" s="23">
        <v>12</v>
      </c>
      <c r="AA52" s="15">
        <v>9663</v>
      </c>
      <c r="AB52" s="15">
        <v>48</v>
      </c>
      <c r="AC52" s="16">
        <v>201.3125</v>
      </c>
      <c r="AD52" s="24">
        <v>564</v>
      </c>
      <c r="AE52" s="24">
        <v>643</v>
      </c>
      <c r="AF52" s="24">
        <v>515</v>
      </c>
      <c r="AG52" s="24">
        <v>636</v>
      </c>
      <c r="AH52" s="24">
        <v>2358</v>
      </c>
      <c r="AI52" s="24">
        <v>12</v>
      </c>
      <c r="AJ52" s="24">
        <v>650</v>
      </c>
      <c r="AK52" s="24">
        <v>522</v>
      </c>
      <c r="AL52" s="24">
        <v>753</v>
      </c>
      <c r="AM52" s="24">
        <v>558</v>
      </c>
      <c r="AN52" s="24">
        <v>2483</v>
      </c>
      <c r="AO52" s="24">
        <v>12</v>
      </c>
      <c r="AP52" s="24">
        <v>687</v>
      </c>
      <c r="AQ52" s="24">
        <v>651</v>
      </c>
      <c r="AR52" s="24">
        <v>578</v>
      </c>
      <c r="AS52" s="24">
        <v>621</v>
      </c>
      <c r="AT52" s="24">
        <v>2537</v>
      </c>
      <c r="AU52" s="24">
        <v>12</v>
      </c>
      <c r="AV52" s="24">
        <v>7378</v>
      </c>
      <c r="AW52" s="24">
        <v>36</v>
      </c>
      <c r="AX52" s="16">
        <v>204.94444444444446</v>
      </c>
      <c r="AY52" s="15">
        <v>17041</v>
      </c>
      <c r="AZ52" s="15">
        <v>84</v>
      </c>
      <c r="BA52" s="16">
        <v>202.86904761904762</v>
      </c>
    </row>
    <row r="53" spans="1:53" x14ac:dyDescent="0.2">
      <c r="A53" s="17" t="s">
        <v>52</v>
      </c>
      <c r="B53" s="18" t="s">
        <v>11</v>
      </c>
      <c r="C53" s="20">
        <v>186</v>
      </c>
      <c r="D53" s="20">
        <v>0</v>
      </c>
      <c r="E53" s="20">
        <v>0</v>
      </c>
      <c r="F53" s="20">
        <v>204</v>
      </c>
      <c r="G53" s="17">
        <v>390</v>
      </c>
      <c r="H53" s="17">
        <v>2</v>
      </c>
      <c r="I53" s="20">
        <v>167</v>
      </c>
      <c r="J53" s="20">
        <v>0</v>
      </c>
      <c r="K53" s="20">
        <v>190</v>
      </c>
      <c r="L53" s="20">
        <v>0</v>
      </c>
      <c r="M53" s="17">
        <v>357</v>
      </c>
      <c r="N53" s="17">
        <v>2</v>
      </c>
      <c r="O53" s="20">
        <v>195</v>
      </c>
      <c r="P53" s="20">
        <v>0</v>
      </c>
      <c r="Q53" s="20">
        <v>190</v>
      </c>
      <c r="R53" s="20">
        <v>0</v>
      </c>
      <c r="S53" s="17">
        <v>385</v>
      </c>
      <c r="T53" s="17">
        <v>2</v>
      </c>
      <c r="U53" s="20">
        <v>238</v>
      </c>
      <c r="V53" s="20">
        <v>0</v>
      </c>
      <c r="W53" s="20">
        <v>0</v>
      </c>
      <c r="X53" s="20">
        <v>214</v>
      </c>
      <c r="Y53" s="17">
        <v>452</v>
      </c>
      <c r="Z53" s="17">
        <v>2</v>
      </c>
      <c r="AA53" s="18">
        <v>1584</v>
      </c>
      <c r="AB53" s="18">
        <v>8</v>
      </c>
      <c r="AC53" s="19">
        <v>198</v>
      </c>
      <c r="AD53" s="21">
        <v>155</v>
      </c>
      <c r="AE53" s="21">
        <v>0</v>
      </c>
      <c r="AF53" s="21">
        <v>0</v>
      </c>
      <c r="AG53" s="21">
        <v>215</v>
      </c>
      <c r="AH53" s="21">
        <v>370</v>
      </c>
      <c r="AI53" s="21">
        <v>2</v>
      </c>
      <c r="AJ53" s="21">
        <v>0</v>
      </c>
      <c r="AK53" s="21">
        <v>233</v>
      </c>
      <c r="AL53" s="21">
        <v>0</v>
      </c>
      <c r="AM53" s="21">
        <v>194</v>
      </c>
      <c r="AN53" s="21">
        <v>427</v>
      </c>
      <c r="AO53" s="21">
        <v>2</v>
      </c>
      <c r="AP53" s="21">
        <v>0</v>
      </c>
      <c r="AQ53" s="21">
        <v>224</v>
      </c>
      <c r="AR53" s="21">
        <v>0</v>
      </c>
      <c r="AS53" s="21">
        <v>224</v>
      </c>
      <c r="AT53" s="21">
        <v>448</v>
      </c>
      <c r="AU53" s="21">
        <v>2</v>
      </c>
      <c r="AV53" s="21">
        <v>1245</v>
      </c>
      <c r="AW53" s="21">
        <v>6</v>
      </c>
      <c r="AX53" s="19">
        <v>207.5</v>
      </c>
      <c r="AY53" s="18">
        <v>2829</v>
      </c>
      <c r="AZ53" s="18">
        <v>14</v>
      </c>
      <c r="BA53" s="19">
        <v>202.07142857142858</v>
      </c>
    </row>
    <row r="54" spans="1:53" x14ac:dyDescent="0.2">
      <c r="A54" s="17" t="s">
        <v>56</v>
      </c>
      <c r="B54" s="18" t="s">
        <v>32</v>
      </c>
      <c r="C54" s="20">
        <v>154</v>
      </c>
      <c r="D54" s="20">
        <v>0</v>
      </c>
      <c r="E54" s="20">
        <v>0</v>
      </c>
      <c r="F54" s="20">
        <v>189</v>
      </c>
      <c r="G54" s="17">
        <v>343</v>
      </c>
      <c r="H54" s="17">
        <v>2</v>
      </c>
      <c r="I54" s="20">
        <v>171</v>
      </c>
      <c r="J54" s="20">
        <v>0</v>
      </c>
      <c r="K54" s="20">
        <v>0</v>
      </c>
      <c r="L54" s="20">
        <v>0</v>
      </c>
      <c r="M54" s="17">
        <v>171</v>
      </c>
      <c r="N54" s="17">
        <v>1</v>
      </c>
      <c r="O54" s="20">
        <v>0</v>
      </c>
      <c r="P54" s="20">
        <v>0</v>
      </c>
      <c r="Q54" s="20">
        <v>0</v>
      </c>
      <c r="R54" s="20">
        <v>0</v>
      </c>
      <c r="S54" s="17">
        <v>0</v>
      </c>
      <c r="T54" s="17">
        <v>0</v>
      </c>
      <c r="U54" s="20">
        <v>0</v>
      </c>
      <c r="V54" s="20">
        <v>0</v>
      </c>
      <c r="W54" s="20">
        <v>0</v>
      </c>
      <c r="X54" s="20">
        <v>0</v>
      </c>
      <c r="Y54" s="17">
        <v>0</v>
      </c>
      <c r="Z54" s="17">
        <v>0</v>
      </c>
      <c r="AA54" s="18">
        <v>514</v>
      </c>
      <c r="AB54" s="18">
        <v>3</v>
      </c>
      <c r="AC54" s="19">
        <v>171.33333333333334</v>
      </c>
      <c r="AD54" s="21">
        <v>0</v>
      </c>
      <c r="AE54" s="21">
        <v>0</v>
      </c>
      <c r="AF54" s="21">
        <v>237</v>
      </c>
      <c r="AG54" s="21">
        <v>0</v>
      </c>
      <c r="AH54" s="21">
        <v>237</v>
      </c>
      <c r="AI54" s="21">
        <v>1</v>
      </c>
      <c r="AJ54" s="21">
        <v>236</v>
      </c>
      <c r="AK54" s="21">
        <v>0</v>
      </c>
      <c r="AL54" s="21">
        <v>0</v>
      </c>
      <c r="AM54" s="21">
        <v>235</v>
      </c>
      <c r="AN54" s="21">
        <v>471</v>
      </c>
      <c r="AO54" s="21">
        <v>2</v>
      </c>
      <c r="AP54" s="21">
        <v>0</v>
      </c>
      <c r="AQ54" s="21">
        <v>223</v>
      </c>
      <c r="AR54" s="21">
        <v>0</v>
      </c>
      <c r="AS54" s="21">
        <v>167</v>
      </c>
      <c r="AT54" s="21">
        <v>390</v>
      </c>
      <c r="AU54" s="21">
        <v>2</v>
      </c>
      <c r="AV54" s="21">
        <v>1098</v>
      </c>
      <c r="AW54" s="21">
        <v>5</v>
      </c>
      <c r="AX54" s="19">
        <v>219.6</v>
      </c>
      <c r="AY54" s="18">
        <v>1612</v>
      </c>
      <c r="AZ54" s="18">
        <v>8</v>
      </c>
      <c r="BA54" s="19">
        <v>201.5</v>
      </c>
    </row>
    <row r="55" spans="1:53" x14ac:dyDescent="0.2">
      <c r="A55" s="17" t="s">
        <v>63</v>
      </c>
      <c r="B55" s="18" t="s">
        <v>37</v>
      </c>
      <c r="C55" s="20">
        <v>0</v>
      </c>
      <c r="D55" s="20">
        <v>193</v>
      </c>
      <c r="E55" s="20">
        <v>0</v>
      </c>
      <c r="F55" s="20">
        <v>226</v>
      </c>
      <c r="G55" s="17">
        <v>419</v>
      </c>
      <c r="H55" s="17">
        <v>2</v>
      </c>
      <c r="I55" s="20">
        <v>0</v>
      </c>
      <c r="J55" s="20">
        <v>218</v>
      </c>
      <c r="K55" s="20">
        <v>0</v>
      </c>
      <c r="L55" s="20">
        <v>237</v>
      </c>
      <c r="M55" s="17">
        <v>455</v>
      </c>
      <c r="N55" s="17">
        <v>2</v>
      </c>
      <c r="O55" s="20">
        <v>0</v>
      </c>
      <c r="P55" s="20">
        <v>0</v>
      </c>
      <c r="Q55" s="20">
        <v>0</v>
      </c>
      <c r="R55" s="20">
        <v>0</v>
      </c>
      <c r="S55" s="17">
        <v>0</v>
      </c>
      <c r="T55" s="17">
        <v>0</v>
      </c>
      <c r="U55" s="20">
        <v>0</v>
      </c>
      <c r="V55" s="20">
        <v>0</v>
      </c>
      <c r="W55" s="20">
        <v>0</v>
      </c>
      <c r="X55" s="20">
        <v>0</v>
      </c>
      <c r="Y55" s="17">
        <v>0</v>
      </c>
      <c r="Z55" s="17">
        <v>0</v>
      </c>
      <c r="AA55" s="18">
        <v>874</v>
      </c>
      <c r="AB55" s="18">
        <v>4</v>
      </c>
      <c r="AC55" s="19">
        <v>218.5</v>
      </c>
      <c r="AD55" s="21">
        <v>181</v>
      </c>
      <c r="AE55" s="21">
        <v>0</v>
      </c>
      <c r="AF55" s="21">
        <v>0</v>
      </c>
      <c r="AG55" s="21">
        <v>169</v>
      </c>
      <c r="AH55" s="21">
        <v>350</v>
      </c>
      <c r="AI55" s="21">
        <v>2</v>
      </c>
      <c r="AJ55" s="21">
        <v>0</v>
      </c>
      <c r="AK55" s="21">
        <v>198</v>
      </c>
      <c r="AL55" s="21">
        <v>206</v>
      </c>
      <c r="AM55" s="21">
        <v>0</v>
      </c>
      <c r="AN55" s="21">
        <v>404</v>
      </c>
      <c r="AO55" s="21">
        <v>2</v>
      </c>
      <c r="AP55" s="21">
        <v>174</v>
      </c>
      <c r="AQ55" s="21">
        <v>0</v>
      </c>
      <c r="AR55" s="21">
        <v>205</v>
      </c>
      <c r="AS55" s="21">
        <v>0</v>
      </c>
      <c r="AT55" s="21">
        <v>379</v>
      </c>
      <c r="AU55" s="21">
        <v>2</v>
      </c>
      <c r="AV55" s="21">
        <v>1133</v>
      </c>
      <c r="AW55" s="21">
        <v>6</v>
      </c>
      <c r="AX55" s="19">
        <v>188.83333333333334</v>
      </c>
      <c r="AY55" s="18">
        <v>2007</v>
      </c>
      <c r="AZ55" s="18">
        <v>10</v>
      </c>
      <c r="BA55" s="19">
        <v>200.7</v>
      </c>
    </row>
    <row r="56" spans="1:53" x14ac:dyDescent="0.2">
      <c r="A56" s="17" t="s">
        <v>53</v>
      </c>
      <c r="B56" s="18" t="s">
        <v>17</v>
      </c>
      <c r="C56" s="20">
        <v>0</v>
      </c>
      <c r="D56" s="20">
        <v>222</v>
      </c>
      <c r="E56" s="20">
        <v>0</v>
      </c>
      <c r="F56" s="20">
        <v>219</v>
      </c>
      <c r="G56" s="17">
        <v>441</v>
      </c>
      <c r="H56" s="17">
        <v>2</v>
      </c>
      <c r="I56" s="20">
        <v>195</v>
      </c>
      <c r="J56" s="20">
        <v>0</v>
      </c>
      <c r="K56" s="20">
        <v>184</v>
      </c>
      <c r="L56" s="20">
        <v>0</v>
      </c>
      <c r="M56" s="17">
        <v>379</v>
      </c>
      <c r="N56" s="17">
        <v>2</v>
      </c>
      <c r="O56" s="20">
        <v>0</v>
      </c>
      <c r="P56" s="20">
        <v>157</v>
      </c>
      <c r="Q56" s="20">
        <v>0</v>
      </c>
      <c r="R56" s="20">
        <v>0</v>
      </c>
      <c r="S56" s="17">
        <v>157</v>
      </c>
      <c r="T56" s="17">
        <v>1</v>
      </c>
      <c r="U56" s="20">
        <v>0</v>
      </c>
      <c r="V56" s="20">
        <v>195</v>
      </c>
      <c r="W56" s="20">
        <v>231</v>
      </c>
      <c r="X56" s="20">
        <v>0</v>
      </c>
      <c r="Y56" s="17">
        <v>426</v>
      </c>
      <c r="Z56" s="17">
        <v>2</v>
      </c>
      <c r="AA56" s="18">
        <v>1403</v>
      </c>
      <c r="AB56" s="18">
        <v>7</v>
      </c>
      <c r="AC56" s="19">
        <v>200.42857142857142</v>
      </c>
      <c r="AD56" s="21">
        <v>0</v>
      </c>
      <c r="AE56" s="21">
        <v>191</v>
      </c>
      <c r="AF56" s="21">
        <v>158</v>
      </c>
      <c r="AG56" s="21">
        <v>0</v>
      </c>
      <c r="AH56" s="21">
        <v>349</v>
      </c>
      <c r="AI56" s="21">
        <v>2</v>
      </c>
      <c r="AJ56" s="21">
        <v>0</v>
      </c>
      <c r="AK56" s="21">
        <v>0</v>
      </c>
      <c r="AL56" s="21">
        <v>221</v>
      </c>
      <c r="AM56" s="21">
        <v>0</v>
      </c>
      <c r="AN56" s="21">
        <v>221</v>
      </c>
      <c r="AO56" s="21">
        <v>1</v>
      </c>
      <c r="AP56" s="21">
        <v>0</v>
      </c>
      <c r="AQ56" s="21">
        <v>206</v>
      </c>
      <c r="AR56" s="21">
        <v>217</v>
      </c>
      <c r="AS56" s="21">
        <v>0</v>
      </c>
      <c r="AT56" s="21">
        <v>423</v>
      </c>
      <c r="AU56" s="21">
        <v>2</v>
      </c>
      <c r="AV56" s="21">
        <v>993</v>
      </c>
      <c r="AW56" s="21">
        <v>5</v>
      </c>
      <c r="AX56" s="19">
        <v>198.6</v>
      </c>
      <c r="AY56" s="18">
        <v>2396</v>
      </c>
      <c r="AZ56" s="18">
        <v>12</v>
      </c>
      <c r="BA56" s="19">
        <v>199.66666666666666</v>
      </c>
    </row>
    <row r="57" spans="1:53" x14ac:dyDescent="0.2">
      <c r="A57" s="17" t="s">
        <v>52</v>
      </c>
      <c r="B57" s="18" t="s">
        <v>9</v>
      </c>
      <c r="C57" s="20">
        <v>191</v>
      </c>
      <c r="D57" s="20">
        <v>0</v>
      </c>
      <c r="E57" s="20">
        <v>0</v>
      </c>
      <c r="F57" s="20">
        <v>173</v>
      </c>
      <c r="G57" s="17">
        <v>364</v>
      </c>
      <c r="H57" s="17">
        <v>2</v>
      </c>
      <c r="I57" s="20">
        <v>201</v>
      </c>
      <c r="J57" s="20">
        <v>0</v>
      </c>
      <c r="K57" s="20">
        <v>222</v>
      </c>
      <c r="L57" s="20">
        <v>0</v>
      </c>
      <c r="M57" s="17">
        <v>423</v>
      </c>
      <c r="N57" s="17">
        <v>2</v>
      </c>
      <c r="O57" s="20">
        <v>166</v>
      </c>
      <c r="P57" s="20">
        <v>0</v>
      </c>
      <c r="Q57" s="20">
        <v>188</v>
      </c>
      <c r="R57" s="20">
        <v>0</v>
      </c>
      <c r="S57" s="17">
        <v>354</v>
      </c>
      <c r="T57" s="17">
        <v>2</v>
      </c>
      <c r="U57" s="20">
        <v>185</v>
      </c>
      <c r="V57" s="20">
        <v>0</v>
      </c>
      <c r="W57" s="20">
        <v>0</v>
      </c>
      <c r="X57" s="20">
        <v>192</v>
      </c>
      <c r="Y57" s="17">
        <v>377</v>
      </c>
      <c r="Z57" s="17">
        <v>2</v>
      </c>
      <c r="AA57" s="18">
        <v>1518</v>
      </c>
      <c r="AB57" s="18">
        <v>8</v>
      </c>
      <c r="AC57" s="19">
        <v>189.75</v>
      </c>
      <c r="AD57" s="21">
        <v>200</v>
      </c>
      <c r="AE57" s="21">
        <v>0</v>
      </c>
      <c r="AF57" s="21">
        <v>0</v>
      </c>
      <c r="AG57" s="21">
        <v>200</v>
      </c>
      <c r="AH57" s="21">
        <v>400</v>
      </c>
      <c r="AI57" s="21">
        <v>2</v>
      </c>
      <c r="AJ57" s="21">
        <v>0</v>
      </c>
      <c r="AK57" s="21">
        <v>236</v>
      </c>
      <c r="AL57" s="21">
        <v>0</v>
      </c>
      <c r="AM57" s="21">
        <v>191</v>
      </c>
      <c r="AN57" s="21">
        <v>427</v>
      </c>
      <c r="AO57" s="21">
        <v>2</v>
      </c>
      <c r="AP57" s="21">
        <v>234</v>
      </c>
      <c r="AQ57" s="21">
        <v>0</v>
      </c>
      <c r="AR57" s="21">
        <v>210</v>
      </c>
      <c r="AS57" s="21">
        <v>0</v>
      </c>
      <c r="AT57" s="21">
        <v>444</v>
      </c>
      <c r="AU57" s="21">
        <v>2</v>
      </c>
      <c r="AV57" s="21">
        <v>1271</v>
      </c>
      <c r="AW57" s="21">
        <v>6</v>
      </c>
      <c r="AX57" s="19">
        <v>211.83333333333334</v>
      </c>
      <c r="AY57" s="18">
        <v>2789</v>
      </c>
      <c r="AZ57" s="18">
        <v>14</v>
      </c>
      <c r="BA57" s="19">
        <v>199.21428571428572</v>
      </c>
    </row>
    <row r="58" spans="1:53" x14ac:dyDescent="0.2">
      <c r="A58" s="17" t="s">
        <v>53</v>
      </c>
      <c r="B58" s="18" t="s">
        <v>14</v>
      </c>
      <c r="C58" s="20">
        <v>197</v>
      </c>
      <c r="D58" s="20">
        <v>0</v>
      </c>
      <c r="E58" s="20">
        <v>224</v>
      </c>
      <c r="F58" s="20">
        <v>0</v>
      </c>
      <c r="G58" s="17">
        <v>421</v>
      </c>
      <c r="H58" s="17">
        <v>2</v>
      </c>
      <c r="I58" s="20">
        <v>0</v>
      </c>
      <c r="J58" s="20">
        <v>189</v>
      </c>
      <c r="K58" s="20">
        <v>0</v>
      </c>
      <c r="L58" s="20">
        <v>170</v>
      </c>
      <c r="M58" s="17">
        <v>359</v>
      </c>
      <c r="N58" s="17">
        <v>2</v>
      </c>
      <c r="T58" s="17">
        <v>0</v>
      </c>
      <c r="U58" s="20">
        <v>223</v>
      </c>
      <c r="V58" s="20">
        <v>0</v>
      </c>
      <c r="W58" s="20">
        <v>0</v>
      </c>
      <c r="X58" s="20">
        <v>190</v>
      </c>
      <c r="Y58" s="17"/>
      <c r="Z58" s="17">
        <v>2</v>
      </c>
      <c r="AA58" s="18">
        <f>G58+M58+S58+Y58</f>
        <v>780</v>
      </c>
      <c r="AB58" s="18">
        <v>4</v>
      </c>
      <c r="AC58" s="19">
        <f>AA58/AB58</f>
        <v>195</v>
      </c>
      <c r="AD58" s="21">
        <v>214</v>
      </c>
      <c r="AE58" s="21">
        <v>0</v>
      </c>
      <c r="AF58" s="21">
        <v>0</v>
      </c>
      <c r="AG58" s="21">
        <v>204</v>
      </c>
      <c r="AH58" s="21">
        <v>418</v>
      </c>
      <c r="AI58" s="21">
        <v>2</v>
      </c>
      <c r="AJ58" s="21">
        <v>191</v>
      </c>
      <c r="AK58" s="21">
        <v>0</v>
      </c>
      <c r="AL58" s="21">
        <v>0</v>
      </c>
      <c r="AM58" s="21">
        <v>176</v>
      </c>
      <c r="AN58" s="21">
        <v>367</v>
      </c>
      <c r="AO58" s="21">
        <v>2</v>
      </c>
      <c r="AP58" s="21">
        <v>243</v>
      </c>
      <c r="AQ58" s="21">
        <v>0</v>
      </c>
      <c r="AR58" s="21">
        <v>0</v>
      </c>
      <c r="AS58" s="21">
        <v>183</v>
      </c>
      <c r="AT58" s="21">
        <v>426</v>
      </c>
      <c r="AU58" s="21">
        <v>2</v>
      </c>
      <c r="AV58" s="21">
        <f>AH58+AN58+AT58</f>
        <v>1211</v>
      </c>
      <c r="AW58" s="21">
        <v>6</v>
      </c>
      <c r="AX58" s="19">
        <f>AV58/AW58</f>
        <v>201.83333333333334</v>
      </c>
      <c r="AY58" s="18">
        <f>AA58+AV58</f>
        <v>1991</v>
      </c>
      <c r="AZ58" s="18">
        <f>AB58+AW58</f>
        <v>10</v>
      </c>
      <c r="BA58" s="19">
        <f>AY58/AZ58</f>
        <v>199.1</v>
      </c>
    </row>
    <row r="59" spans="1:53" x14ac:dyDescent="0.2">
      <c r="A59" s="17" t="s">
        <v>55</v>
      </c>
      <c r="B59" s="18" t="s">
        <v>26</v>
      </c>
      <c r="C59" s="20">
        <v>219</v>
      </c>
      <c r="D59" s="20">
        <v>0</v>
      </c>
      <c r="E59" s="20">
        <v>182</v>
      </c>
      <c r="F59" s="20">
        <v>0</v>
      </c>
      <c r="G59" s="17">
        <v>401</v>
      </c>
      <c r="H59" s="17">
        <v>2</v>
      </c>
      <c r="I59" s="20">
        <v>199</v>
      </c>
      <c r="J59" s="20">
        <v>0</v>
      </c>
      <c r="K59" s="20">
        <v>0</v>
      </c>
      <c r="L59" s="20">
        <v>202</v>
      </c>
      <c r="M59" s="17">
        <v>401</v>
      </c>
      <c r="N59" s="17">
        <v>2</v>
      </c>
      <c r="O59" s="20">
        <v>231</v>
      </c>
      <c r="P59" s="20">
        <v>0</v>
      </c>
      <c r="Q59" s="20">
        <v>178</v>
      </c>
      <c r="R59" s="20">
        <v>0</v>
      </c>
      <c r="S59" s="17">
        <v>409</v>
      </c>
      <c r="T59" s="17">
        <v>2</v>
      </c>
      <c r="U59" s="20">
        <v>254</v>
      </c>
      <c r="V59" s="20">
        <v>0</v>
      </c>
      <c r="W59" s="20">
        <v>216</v>
      </c>
      <c r="X59" s="20">
        <v>0</v>
      </c>
      <c r="Y59" s="17">
        <v>470</v>
      </c>
      <c r="Z59" s="17">
        <v>2</v>
      </c>
      <c r="AA59" s="18">
        <v>1681</v>
      </c>
      <c r="AB59" s="18">
        <v>8</v>
      </c>
      <c r="AC59" s="19">
        <v>210.125</v>
      </c>
      <c r="AD59" s="21">
        <v>149</v>
      </c>
      <c r="AE59" s="21">
        <v>0</v>
      </c>
      <c r="AF59" s="21">
        <v>0</v>
      </c>
      <c r="AG59" s="21">
        <v>175</v>
      </c>
      <c r="AH59" s="21">
        <v>324</v>
      </c>
      <c r="AI59" s="21">
        <v>2</v>
      </c>
      <c r="AJ59" s="21">
        <v>175</v>
      </c>
      <c r="AK59" s="21">
        <v>0</v>
      </c>
      <c r="AL59" s="21">
        <v>0</v>
      </c>
      <c r="AM59" s="21">
        <v>0</v>
      </c>
      <c r="AN59" s="21">
        <v>175</v>
      </c>
      <c r="AO59" s="21">
        <v>1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499</v>
      </c>
      <c r="AW59" s="21">
        <v>3</v>
      </c>
      <c r="AX59" s="19">
        <v>166.33333333333334</v>
      </c>
      <c r="AY59" s="18">
        <v>2180</v>
      </c>
      <c r="AZ59" s="18">
        <v>11</v>
      </c>
      <c r="BA59" s="19">
        <v>198.18181818181819</v>
      </c>
    </row>
    <row r="60" spans="1:53" x14ac:dyDescent="0.2">
      <c r="A60" s="17" t="s">
        <v>54</v>
      </c>
      <c r="B60" s="18" t="s">
        <v>19</v>
      </c>
      <c r="C60" s="20">
        <v>193</v>
      </c>
      <c r="D60" s="20">
        <v>0</v>
      </c>
      <c r="E60" s="20">
        <v>0</v>
      </c>
      <c r="F60" s="20">
        <v>267</v>
      </c>
      <c r="G60" s="17">
        <v>460</v>
      </c>
      <c r="H60" s="17">
        <v>2</v>
      </c>
      <c r="I60" s="20">
        <v>200</v>
      </c>
      <c r="J60" s="20">
        <v>0</v>
      </c>
      <c r="K60" s="20">
        <v>0</v>
      </c>
      <c r="L60" s="20">
        <v>182</v>
      </c>
      <c r="M60" s="17">
        <v>382</v>
      </c>
      <c r="N60" s="17">
        <v>2</v>
      </c>
      <c r="O60" s="20">
        <v>0</v>
      </c>
      <c r="P60" s="20">
        <v>0</v>
      </c>
      <c r="Q60" s="20">
        <v>0</v>
      </c>
      <c r="R60" s="20">
        <v>0</v>
      </c>
      <c r="S60" s="17">
        <v>0</v>
      </c>
      <c r="T60" s="17">
        <v>0</v>
      </c>
      <c r="U60" s="20">
        <v>0</v>
      </c>
      <c r="V60" s="20">
        <v>0</v>
      </c>
      <c r="W60" s="20">
        <v>0</v>
      </c>
      <c r="X60" s="20">
        <v>0</v>
      </c>
      <c r="Y60" s="17">
        <v>0</v>
      </c>
      <c r="Z60" s="17">
        <v>0</v>
      </c>
      <c r="AA60" s="18">
        <v>842</v>
      </c>
      <c r="AB60" s="18">
        <v>4</v>
      </c>
      <c r="AC60" s="19">
        <v>210.5</v>
      </c>
      <c r="AD60" s="21">
        <v>147</v>
      </c>
      <c r="AE60" s="21">
        <v>0</v>
      </c>
      <c r="AF60" s="21">
        <v>0</v>
      </c>
      <c r="AG60" s="21">
        <v>0</v>
      </c>
      <c r="AH60" s="21">
        <v>147</v>
      </c>
      <c r="AI60" s="21">
        <v>1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147</v>
      </c>
      <c r="AW60" s="21">
        <v>1</v>
      </c>
      <c r="AX60" s="19">
        <v>147</v>
      </c>
      <c r="AY60" s="18">
        <v>989</v>
      </c>
      <c r="AZ60" s="18">
        <v>5</v>
      </c>
      <c r="BA60" s="19">
        <v>197.8</v>
      </c>
    </row>
    <row r="61" spans="1:53" x14ac:dyDescent="0.2">
      <c r="A61" s="21" t="s">
        <v>55</v>
      </c>
      <c r="B61" s="21" t="s">
        <v>64</v>
      </c>
      <c r="C61" s="20"/>
      <c r="D61" s="20"/>
      <c r="E61" s="20"/>
      <c r="F61" s="20"/>
      <c r="G61" s="17"/>
      <c r="H61" s="17"/>
      <c r="I61" s="20"/>
      <c r="J61" s="20"/>
      <c r="K61" s="20"/>
      <c r="L61" s="20"/>
      <c r="M61" s="17"/>
      <c r="N61" s="17"/>
      <c r="O61" s="20"/>
      <c r="P61" s="20"/>
      <c r="Q61" s="20"/>
      <c r="R61" s="20"/>
      <c r="S61" s="17"/>
      <c r="T61" s="17"/>
      <c r="U61" s="20"/>
      <c r="V61" s="20"/>
      <c r="W61" s="20"/>
      <c r="X61" s="20"/>
      <c r="Y61" s="17"/>
      <c r="Z61" s="17"/>
      <c r="AD61" s="21"/>
      <c r="AE61" s="21"/>
      <c r="AF61" s="21"/>
      <c r="AG61" s="21"/>
      <c r="AH61" s="21">
        <v>0</v>
      </c>
      <c r="AI61" s="21">
        <v>0</v>
      </c>
      <c r="AJ61" s="21">
        <v>0</v>
      </c>
      <c r="AK61" s="21">
        <v>0</v>
      </c>
      <c r="AL61" s="21">
        <v>217</v>
      </c>
      <c r="AM61" s="21">
        <v>0</v>
      </c>
      <c r="AN61" s="21">
        <v>217</v>
      </c>
      <c r="AO61" s="21">
        <v>1</v>
      </c>
      <c r="AP61" s="21">
        <v>186</v>
      </c>
      <c r="AQ61" s="21">
        <v>0</v>
      </c>
      <c r="AR61" s="21">
        <v>0</v>
      </c>
      <c r="AS61" s="21">
        <v>189</v>
      </c>
      <c r="AT61" s="21">
        <v>375</v>
      </c>
      <c r="AU61" s="21">
        <v>2</v>
      </c>
      <c r="AV61" s="21">
        <v>592</v>
      </c>
      <c r="AW61" s="21">
        <v>3</v>
      </c>
      <c r="AX61" s="19">
        <v>197.33333333333334</v>
      </c>
      <c r="AY61" s="18">
        <v>592</v>
      </c>
      <c r="AZ61" s="18">
        <v>3</v>
      </c>
      <c r="BA61" s="19">
        <v>197.33333333333334</v>
      </c>
    </row>
    <row r="62" spans="1:53" x14ac:dyDescent="0.2">
      <c r="A62" s="17" t="s">
        <v>63</v>
      </c>
      <c r="B62" s="18" t="s">
        <v>41</v>
      </c>
      <c r="C62" s="20">
        <v>0</v>
      </c>
      <c r="D62" s="20">
        <v>156</v>
      </c>
      <c r="E62" s="20">
        <v>0</v>
      </c>
      <c r="F62" s="20">
        <v>0</v>
      </c>
      <c r="G62" s="17">
        <v>156</v>
      </c>
      <c r="H62" s="17">
        <v>1</v>
      </c>
      <c r="I62" s="20">
        <v>0</v>
      </c>
      <c r="J62" s="20">
        <v>0</v>
      </c>
      <c r="K62" s="20">
        <v>194</v>
      </c>
      <c r="L62" s="20">
        <v>0</v>
      </c>
      <c r="M62" s="17">
        <v>194</v>
      </c>
      <c r="N62" s="17">
        <v>1</v>
      </c>
      <c r="O62" s="20">
        <v>0</v>
      </c>
      <c r="P62" s="20">
        <v>209</v>
      </c>
      <c r="Q62" s="20">
        <v>236</v>
      </c>
      <c r="R62" s="20">
        <v>0</v>
      </c>
      <c r="S62" s="17">
        <v>445</v>
      </c>
      <c r="T62" s="17">
        <v>2</v>
      </c>
      <c r="U62" s="20">
        <v>0</v>
      </c>
      <c r="V62" s="20">
        <v>191</v>
      </c>
      <c r="W62" s="20">
        <v>161</v>
      </c>
      <c r="X62" s="20">
        <v>0</v>
      </c>
      <c r="Y62" s="17">
        <v>352</v>
      </c>
      <c r="Z62" s="17">
        <v>2</v>
      </c>
      <c r="AA62" s="18">
        <v>1147</v>
      </c>
      <c r="AB62" s="18">
        <v>6</v>
      </c>
      <c r="AC62" s="19">
        <v>191.16666666666666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217</v>
      </c>
      <c r="AL62" s="21">
        <v>254</v>
      </c>
      <c r="AM62" s="21">
        <v>0</v>
      </c>
      <c r="AN62" s="21">
        <v>471</v>
      </c>
      <c r="AO62" s="21">
        <v>2</v>
      </c>
      <c r="AP62" s="21">
        <v>169</v>
      </c>
      <c r="AQ62" s="21">
        <v>0</v>
      </c>
      <c r="AR62" s="21">
        <v>160</v>
      </c>
      <c r="AS62" s="21">
        <v>0</v>
      </c>
      <c r="AT62" s="21">
        <v>329</v>
      </c>
      <c r="AU62" s="21">
        <v>2</v>
      </c>
      <c r="AV62" s="21">
        <v>800</v>
      </c>
      <c r="AW62" s="21">
        <v>4</v>
      </c>
      <c r="AX62" s="19">
        <v>200</v>
      </c>
      <c r="AY62" s="18">
        <v>1947</v>
      </c>
      <c r="AZ62" s="18">
        <v>10</v>
      </c>
      <c r="BA62" s="19">
        <v>194.7</v>
      </c>
    </row>
    <row r="63" spans="1:53" x14ac:dyDescent="0.2">
      <c r="A63" s="17" t="s">
        <v>63</v>
      </c>
      <c r="B63" s="18" t="s">
        <v>43</v>
      </c>
      <c r="C63" s="20">
        <v>249</v>
      </c>
      <c r="D63" s="20">
        <v>0</v>
      </c>
      <c r="E63" s="20">
        <v>178</v>
      </c>
      <c r="F63" s="20">
        <v>0</v>
      </c>
      <c r="G63" s="17">
        <v>427</v>
      </c>
      <c r="H63" s="17">
        <v>2</v>
      </c>
      <c r="I63" s="20">
        <v>163</v>
      </c>
      <c r="J63" s="20">
        <v>0</v>
      </c>
      <c r="K63" s="20">
        <v>0</v>
      </c>
      <c r="L63" s="20">
        <v>0</v>
      </c>
      <c r="M63" s="17">
        <v>163</v>
      </c>
      <c r="N63" s="17">
        <v>1</v>
      </c>
      <c r="O63" s="20">
        <v>226</v>
      </c>
      <c r="P63" s="20">
        <v>0</v>
      </c>
      <c r="Q63" s="20">
        <v>0</v>
      </c>
      <c r="R63" s="20">
        <v>0</v>
      </c>
      <c r="S63" s="17">
        <v>226</v>
      </c>
      <c r="T63" s="17">
        <v>1</v>
      </c>
      <c r="U63" s="20">
        <v>225</v>
      </c>
      <c r="V63" s="20">
        <v>0</v>
      </c>
      <c r="W63" s="20">
        <v>0</v>
      </c>
      <c r="X63" s="20">
        <v>189</v>
      </c>
      <c r="Y63" s="17">
        <v>414</v>
      </c>
      <c r="Z63" s="17">
        <v>2</v>
      </c>
      <c r="AA63" s="18">
        <v>1230</v>
      </c>
      <c r="AB63" s="18">
        <v>6</v>
      </c>
      <c r="AC63" s="19">
        <v>205</v>
      </c>
      <c r="AD63" s="21">
        <v>0</v>
      </c>
      <c r="AE63" s="21">
        <v>173</v>
      </c>
      <c r="AF63" s="21">
        <v>209</v>
      </c>
      <c r="AG63" s="21">
        <v>0</v>
      </c>
      <c r="AH63" s="21">
        <v>382</v>
      </c>
      <c r="AI63" s="21">
        <v>2</v>
      </c>
      <c r="AJ63" s="21">
        <v>199</v>
      </c>
      <c r="AK63" s="21">
        <v>0</v>
      </c>
      <c r="AL63" s="21">
        <v>0</v>
      </c>
      <c r="AM63" s="21">
        <v>159</v>
      </c>
      <c r="AN63" s="21">
        <v>358</v>
      </c>
      <c r="AO63" s="21">
        <v>2</v>
      </c>
      <c r="AP63" s="21">
        <v>0</v>
      </c>
      <c r="AQ63" s="21">
        <v>149</v>
      </c>
      <c r="AR63" s="21">
        <v>0</v>
      </c>
      <c r="AS63" s="21">
        <v>192</v>
      </c>
      <c r="AT63" s="21">
        <v>341</v>
      </c>
      <c r="AU63" s="21">
        <v>2</v>
      </c>
      <c r="AV63" s="21">
        <v>1081</v>
      </c>
      <c r="AW63" s="21">
        <v>6</v>
      </c>
      <c r="AX63" s="19">
        <v>180.16666666666666</v>
      </c>
      <c r="AY63" s="18">
        <v>2311</v>
      </c>
      <c r="AZ63" s="18">
        <v>12</v>
      </c>
      <c r="BA63" s="19">
        <v>192.58333333333334</v>
      </c>
    </row>
    <row r="64" spans="1:53" x14ac:dyDescent="0.2">
      <c r="A64" s="17" t="s">
        <v>52</v>
      </c>
      <c r="B64" s="18" t="s">
        <v>6</v>
      </c>
      <c r="C64" s="20">
        <v>0</v>
      </c>
      <c r="D64" s="20">
        <v>206</v>
      </c>
      <c r="E64" s="20">
        <v>178</v>
      </c>
      <c r="F64" s="20">
        <v>0</v>
      </c>
      <c r="G64" s="17">
        <v>384</v>
      </c>
      <c r="H64" s="17">
        <v>2</v>
      </c>
      <c r="I64" s="20">
        <v>0</v>
      </c>
      <c r="J64" s="20">
        <v>200</v>
      </c>
      <c r="K64" s="20">
        <v>0</v>
      </c>
      <c r="L64" s="20">
        <v>164</v>
      </c>
      <c r="M64" s="17">
        <v>364</v>
      </c>
      <c r="N64" s="17">
        <v>2</v>
      </c>
      <c r="O64" s="20">
        <v>0</v>
      </c>
      <c r="P64" s="20">
        <v>202</v>
      </c>
      <c r="Q64" s="20">
        <v>0</v>
      </c>
      <c r="R64" s="20">
        <v>190</v>
      </c>
      <c r="S64" s="17">
        <v>392</v>
      </c>
      <c r="T64" s="17">
        <v>2</v>
      </c>
      <c r="U64" s="20">
        <v>0</v>
      </c>
      <c r="V64" s="20">
        <v>224</v>
      </c>
      <c r="W64" s="20">
        <v>191</v>
      </c>
      <c r="X64" s="20">
        <v>0</v>
      </c>
      <c r="Y64" s="17">
        <v>415</v>
      </c>
      <c r="Z64" s="17">
        <v>2</v>
      </c>
      <c r="AA64" s="18">
        <v>1555</v>
      </c>
      <c r="AB64" s="18">
        <v>8</v>
      </c>
      <c r="AC64" s="19">
        <v>194.375</v>
      </c>
      <c r="AD64" s="21">
        <v>0</v>
      </c>
      <c r="AE64" s="21">
        <v>158</v>
      </c>
      <c r="AF64" s="21">
        <v>214</v>
      </c>
      <c r="AG64" s="21">
        <v>0</v>
      </c>
      <c r="AH64" s="21">
        <v>372</v>
      </c>
      <c r="AI64" s="21">
        <v>2</v>
      </c>
      <c r="AJ64" s="21">
        <v>214</v>
      </c>
      <c r="AK64" s="21">
        <v>0</v>
      </c>
      <c r="AL64" s="21">
        <v>225</v>
      </c>
      <c r="AM64" s="21">
        <v>0</v>
      </c>
      <c r="AN64" s="21">
        <v>439</v>
      </c>
      <c r="AO64" s="21">
        <v>2</v>
      </c>
      <c r="AP64" s="21">
        <v>129</v>
      </c>
      <c r="AQ64" s="21">
        <v>0</v>
      </c>
      <c r="AR64" s="21">
        <v>192</v>
      </c>
      <c r="AS64" s="21">
        <v>0</v>
      </c>
      <c r="AT64" s="21">
        <v>321</v>
      </c>
      <c r="AU64" s="21">
        <v>2</v>
      </c>
      <c r="AV64" s="21">
        <v>1132</v>
      </c>
      <c r="AW64" s="21">
        <v>6</v>
      </c>
      <c r="AX64" s="19">
        <v>188.66666666666666</v>
      </c>
      <c r="AY64" s="18">
        <v>2687</v>
      </c>
      <c r="AZ64" s="18">
        <v>14</v>
      </c>
      <c r="BA64" s="19">
        <v>191.92857142857142</v>
      </c>
    </row>
    <row r="65" spans="1:53" x14ac:dyDescent="0.2">
      <c r="A65" s="17" t="s">
        <v>51</v>
      </c>
      <c r="B65" s="18" t="s">
        <v>4</v>
      </c>
      <c r="C65" s="20">
        <v>0</v>
      </c>
      <c r="D65" s="20">
        <v>186</v>
      </c>
      <c r="E65" s="20">
        <v>0</v>
      </c>
      <c r="F65" s="20">
        <v>169</v>
      </c>
      <c r="G65" s="17">
        <v>355</v>
      </c>
      <c r="H65" s="17">
        <v>2</v>
      </c>
      <c r="I65" s="20">
        <v>0</v>
      </c>
      <c r="J65" s="20">
        <v>0</v>
      </c>
      <c r="K65" s="20">
        <v>0</v>
      </c>
      <c r="L65" s="20">
        <v>0</v>
      </c>
      <c r="M65" s="17">
        <v>0</v>
      </c>
      <c r="N65" s="17">
        <v>0</v>
      </c>
      <c r="O65" s="20">
        <v>0</v>
      </c>
      <c r="P65" s="20">
        <v>0</v>
      </c>
      <c r="Q65" s="20">
        <v>0</v>
      </c>
      <c r="R65" s="20">
        <v>0</v>
      </c>
      <c r="S65" s="17">
        <v>0</v>
      </c>
      <c r="T65" s="17">
        <v>0</v>
      </c>
      <c r="U65" s="20">
        <v>0</v>
      </c>
      <c r="V65" s="20">
        <v>0</v>
      </c>
      <c r="W65" s="20">
        <v>0</v>
      </c>
      <c r="X65" s="20">
        <v>0</v>
      </c>
      <c r="Y65" s="17">
        <v>0</v>
      </c>
      <c r="Z65" s="17">
        <v>0</v>
      </c>
      <c r="AA65" s="18">
        <v>355</v>
      </c>
      <c r="AB65" s="18">
        <v>2</v>
      </c>
      <c r="AC65" s="19">
        <v>177.5</v>
      </c>
      <c r="AD65" s="21">
        <v>0</v>
      </c>
      <c r="AE65" s="21">
        <v>0</v>
      </c>
      <c r="AF65" s="21">
        <v>163</v>
      </c>
      <c r="AG65" s="21">
        <v>0</v>
      </c>
      <c r="AH65" s="21">
        <v>163</v>
      </c>
      <c r="AI65" s="21">
        <v>1</v>
      </c>
      <c r="AJ65" s="21">
        <v>175</v>
      </c>
      <c r="AK65" s="21">
        <v>0</v>
      </c>
      <c r="AL65" s="21">
        <v>0</v>
      </c>
      <c r="AM65" s="21">
        <v>197</v>
      </c>
      <c r="AN65" s="21">
        <v>372</v>
      </c>
      <c r="AO65" s="21">
        <v>2</v>
      </c>
      <c r="AP65" s="21">
        <v>192</v>
      </c>
      <c r="AQ65" s="21">
        <v>0</v>
      </c>
      <c r="AR65" s="21">
        <v>0</v>
      </c>
      <c r="AS65" s="21">
        <v>245</v>
      </c>
      <c r="AT65" s="21">
        <v>437</v>
      </c>
      <c r="AU65" s="21">
        <v>2</v>
      </c>
      <c r="AV65" s="21">
        <v>972</v>
      </c>
      <c r="AW65" s="21">
        <v>5</v>
      </c>
      <c r="AX65" s="19">
        <v>194.4</v>
      </c>
      <c r="AY65" s="18">
        <v>1327</v>
      </c>
      <c r="AZ65" s="18">
        <v>7</v>
      </c>
      <c r="BA65" s="19">
        <v>189.57142857142858</v>
      </c>
    </row>
    <row r="66" spans="1:53" x14ac:dyDescent="0.2">
      <c r="A66" s="17" t="s">
        <v>63</v>
      </c>
      <c r="B66" s="17" t="s">
        <v>62</v>
      </c>
      <c r="C66" s="20"/>
      <c r="D66" s="20"/>
      <c r="E66" s="20"/>
      <c r="F66" s="20"/>
      <c r="G66" s="17">
        <v>0</v>
      </c>
      <c r="H66" s="17">
        <v>0</v>
      </c>
      <c r="I66" s="20"/>
      <c r="J66" s="20"/>
      <c r="K66" s="20"/>
      <c r="L66" s="20"/>
      <c r="M66" s="17">
        <v>0</v>
      </c>
      <c r="N66" s="17">
        <v>0</v>
      </c>
      <c r="O66" s="20">
        <v>0</v>
      </c>
      <c r="P66" s="20">
        <v>0</v>
      </c>
      <c r="Q66" s="20">
        <v>0</v>
      </c>
      <c r="R66" s="20">
        <v>189</v>
      </c>
      <c r="S66" s="17">
        <v>189</v>
      </c>
      <c r="T66" s="17">
        <v>1</v>
      </c>
      <c r="U66" s="20"/>
      <c r="V66" s="20"/>
      <c r="W66" s="20"/>
      <c r="X66" s="20"/>
      <c r="Y66" s="17">
        <v>0</v>
      </c>
      <c r="Z66" s="17">
        <v>0</v>
      </c>
      <c r="AA66" s="18">
        <v>189</v>
      </c>
      <c r="AB66" s="18">
        <v>1</v>
      </c>
      <c r="AC66" s="19">
        <v>189</v>
      </c>
      <c r="AD66" s="21"/>
      <c r="AE66" s="21"/>
      <c r="AF66" s="21"/>
      <c r="AG66" s="21"/>
      <c r="AH66" s="21">
        <v>0</v>
      </c>
      <c r="AI66" s="21">
        <v>0</v>
      </c>
      <c r="AJ66" s="21"/>
      <c r="AK66" s="21"/>
      <c r="AL66" s="21"/>
      <c r="AM66" s="21"/>
      <c r="AN66" s="21">
        <v>0</v>
      </c>
      <c r="AO66" s="21">
        <v>0</v>
      </c>
      <c r="AP66" s="21"/>
      <c r="AQ66" s="21"/>
      <c r="AR66" s="21"/>
      <c r="AS66" s="21"/>
      <c r="AT66" s="21">
        <v>0</v>
      </c>
      <c r="AU66" s="21">
        <v>0</v>
      </c>
      <c r="AV66" s="21">
        <v>0</v>
      </c>
      <c r="AW66" s="21">
        <v>0</v>
      </c>
      <c r="AX66" s="19" t="e">
        <v>#DIV/0!</v>
      </c>
      <c r="AY66" s="18">
        <v>189</v>
      </c>
      <c r="AZ66" s="18">
        <v>1</v>
      </c>
      <c r="BA66" s="19">
        <v>189</v>
      </c>
    </row>
    <row r="67" spans="1:53" x14ac:dyDescent="0.2">
      <c r="A67" s="17" t="s">
        <v>54</v>
      </c>
      <c r="B67" s="17" t="s">
        <v>62</v>
      </c>
      <c r="C67" s="20"/>
      <c r="D67" s="20"/>
      <c r="E67" s="20"/>
      <c r="F67" s="20"/>
      <c r="G67" s="17">
        <v>0</v>
      </c>
      <c r="H67" s="17">
        <v>0</v>
      </c>
      <c r="I67" s="20"/>
      <c r="J67" s="20"/>
      <c r="K67" s="20"/>
      <c r="L67" s="20"/>
      <c r="M67" s="17">
        <v>0</v>
      </c>
      <c r="N67" s="17">
        <v>0</v>
      </c>
      <c r="O67" s="20"/>
      <c r="P67" s="20"/>
      <c r="Q67" s="20"/>
      <c r="R67" s="20"/>
      <c r="S67" s="17">
        <v>0</v>
      </c>
      <c r="T67" s="17">
        <v>0</v>
      </c>
      <c r="U67" s="20">
        <v>0</v>
      </c>
      <c r="V67" s="20">
        <v>0</v>
      </c>
      <c r="W67" s="20">
        <v>0</v>
      </c>
      <c r="X67" s="20">
        <v>163</v>
      </c>
      <c r="Y67" s="17">
        <v>163</v>
      </c>
      <c r="Z67" s="17">
        <v>1</v>
      </c>
      <c r="AA67" s="18">
        <v>163</v>
      </c>
      <c r="AB67" s="18">
        <v>1</v>
      </c>
      <c r="AC67" s="19">
        <v>163</v>
      </c>
      <c r="AD67" s="21"/>
      <c r="AE67" s="21"/>
      <c r="AF67" s="21"/>
      <c r="AG67" s="21"/>
      <c r="AH67" s="21">
        <v>0</v>
      </c>
      <c r="AI67" s="21">
        <v>0</v>
      </c>
      <c r="AJ67" s="21"/>
      <c r="AK67" s="21"/>
      <c r="AL67" s="21"/>
      <c r="AM67" s="21"/>
      <c r="AN67" s="21">
        <v>0</v>
      </c>
      <c r="AO67" s="21">
        <v>0</v>
      </c>
      <c r="AP67" s="21"/>
      <c r="AQ67" s="21"/>
      <c r="AR67" s="21"/>
      <c r="AS67" s="21"/>
      <c r="AT67" s="21">
        <v>0</v>
      </c>
      <c r="AU67" s="21">
        <v>0</v>
      </c>
      <c r="AV67" s="21">
        <v>0</v>
      </c>
      <c r="AW67" s="21">
        <v>0</v>
      </c>
      <c r="AX67" s="19" t="e">
        <v>#DIV/0!</v>
      </c>
      <c r="AY67" s="18">
        <v>163</v>
      </c>
      <c r="AZ67" s="18">
        <v>1</v>
      </c>
      <c r="BA67" s="19">
        <v>163</v>
      </c>
    </row>
    <row r="68" spans="1:53" x14ac:dyDescent="0.2">
      <c r="A68" s="17" t="s">
        <v>53</v>
      </c>
      <c r="B68" s="17" t="s">
        <v>62</v>
      </c>
      <c r="C68" s="20"/>
      <c r="D68" s="20"/>
      <c r="E68" s="20"/>
      <c r="F68" s="20"/>
      <c r="G68" s="17">
        <v>0</v>
      </c>
      <c r="H68" s="17">
        <v>0</v>
      </c>
      <c r="I68" s="20">
        <v>0</v>
      </c>
      <c r="J68" s="20">
        <v>127</v>
      </c>
      <c r="K68" s="20">
        <v>0</v>
      </c>
      <c r="L68" s="20">
        <v>0</v>
      </c>
      <c r="M68" s="17">
        <v>127</v>
      </c>
      <c r="N68" s="17">
        <v>1</v>
      </c>
      <c r="O68" s="20"/>
      <c r="P68" s="20"/>
      <c r="Q68" s="20"/>
      <c r="R68" s="20"/>
      <c r="S68" s="17">
        <v>0</v>
      </c>
      <c r="T68" s="17">
        <v>0</v>
      </c>
      <c r="U68" s="20">
        <v>0</v>
      </c>
      <c r="V68" s="20">
        <v>184</v>
      </c>
      <c r="W68" s="20">
        <v>0</v>
      </c>
      <c r="X68" s="20">
        <v>0</v>
      </c>
      <c r="Y68" s="17">
        <v>184</v>
      </c>
      <c r="Z68" s="17">
        <v>1</v>
      </c>
      <c r="AA68" s="18">
        <v>311</v>
      </c>
      <c r="AB68" s="18">
        <v>2</v>
      </c>
      <c r="AC68" s="19">
        <v>155.5</v>
      </c>
      <c r="AD68" s="21"/>
      <c r="AE68" s="21"/>
      <c r="AF68" s="21"/>
      <c r="AG68" s="21"/>
      <c r="AH68" s="21">
        <v>152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>
        <f>AH68+AN68+AT68</f>
        <v>152</v>
      </c>
      <c r="AW68" s="21">
        <v>1</v>
      </c>
      <c r="AX68" s="19">
        <f>AV68/AW68</f>
        <v>152</v>
      </c>
      <c r="AY68" s="18">
        <f>AA68+AV68</f>
        <v>463</v>
      </c>
      <c r="AZ68" s="18">
        <v>3</v>
      </c>
      <c r="BA68" s="19">
        <f>AY68/AZ68</f>
        <v>154.33333333333334</v>
      </c>
    </row>
    <row r="69" spans="1:53" x14ac:dyDescent="0.2">
      <c r="A69" s="21" t="s">
        <v>56</v>
      </c>
      <c r="B69" s="21" t="s">
        <v>65</v>
      </c>
      <c r="C69" s="20"/>
      <c r="D69" s="20"/>
      <c r="E69" s="20"/>
      <c r="F69" s="20"/>
      <c r="G69" s="17"/>
      <c r="H69" s="17"/>
      <c r="I69" s="20"/>
      <c r="J69" s="20"/>
      <c r="K69" s="20"/>
      <c r="L69" s="20"/>
      <c r="M69" s="17"/>
      <c r="N69" s="17"/>
      <c r="O69" s="20"/>
      <c r="P69" s="20"/>
      <c r="Q69" s="20"/>
      <c r="R69" s="20"/>
      <c r="S69" s="17"/>
      <c r="T69" s="17"/>
      <c r="U69" s="20"/>
      <c r="V69" s="20"/>
      <c r="W69" s="20"/>
      <c r="X69" s="20"/>
      <c r="Y69" s="17"/>
      <c r="Z69" s="17"/>
      <c r="AD69" s="21"/>
      <c r="AE69" s="21"/>
      <c r="AF69" s="21"/>
      <c r="AG69" s="21"/>
      <c r="AH69" s="21">
        <v>0</v>
      </c>
      <c r="AI69" s="21">
        <v>0</v>
      </c>
      <c r="AJ69" s="21"/>
      <c r="AK69" s="21"/>
      <c r="AL69" s="21"/>
      <c r="AM69" s="21"/>
      <c r="AN69" s="21">
        <v>0</v>
      </c>
      <c r="AO69" s="21">
        <v>0</v>
      </c>
      <c r="AP69" s="21">
        <v>150</v>
      </c>
      <c r="AQ69" s="21"/>
      <c r="AR69" s="21"/>
      <c r="AS69" s="21"/>
      <c r="AT69" s="21">
        <v>150</v>
      </c>
      <c r="AU69" s="21">
        <v>1</v>
      </c>
      <c r="AV69" s="21">
        <v>150</v>
      </c>
      <c r="AW69" s="21">
        <v>1</v>
      </c>
      <c r="AX69" s="19">
        <v>150</v>
      </c>
      <c r="AY69" s="18">
        <v>150</v>
      </c>
      <c r="AZ69" s="18">
        <v>1</v>
      </c>
      <c r="BA69" s="19">
        <v>150</v>
      </c>
    </row>
    <row r="70" spans="1:53" x14ac:dyDescent="0.2">
      <c r="A70" s="21" t="s">
        <v>51</v>
      </c>
      <c r="B70" s="21" t="s">
        <v>65</v>
      </c>
      <c r="C70" s="20"/>
      <c r="D70" s="20"/>
      <c r="E70" s="20"/>
      <c r="F70" s="20"/>
      <c r="G70" s="17"/>
      <c r="H70" s="17"/>
      <c r="I70" s="20"/>
      <c r="J70" s="20"/>
      <c r="K70" s="20"/>
      <c r="L70" s="20"/>
      <c r="M70" s="17"/>
      <c r="N70" s="17"/>
      <c r="O70" s="20"/>
      <c r="P70" s="20"/>
      <c r="Q70" s="20"/>
      <c r="R70" s="20"/>
      <c r="S70" s="17"/>
      <c r="T70" s="17"/>
      <c r="U70" s="20"/>
      <c r="V70" s="20"/>
      <c r="W70" s="20"/>
      <c r="X70" s="20"/>
      <c r="Y70" s="17"/>
      <c r="Z70" s="17"/>
      <c r="AD70" s="21">
        <v>147</v>
      </c>
      <c r="AE70" s="21"/>
      <c r="AF70" s="21"/>
      <c r="AG70" s="21"/>
      <c r="AH70" s="21">
        <v>147</v>
      </c>
      <c r="AI70" s="21">
        <v>1</v>
      </c>
      <c r="AJ70" s="21"/>
      <c r="AK70" s="21"/>
      <c r="AL70" s="21"/>
      <c r="AM70" s="21"/>
      <c r="AN70" s="21">
        <v>0</v>
      </c>
      <c r="AO70" s="21">
        <v>0</v>
      </c>
      <c r="AP70" s="21"/>
      <c r="AQ70" s="21"/>
      <c r="AR70" s="21"/>
      <c r="AS70" s="21"/>
      <c r="AT70" s="21">
        <v>0</v>
      </c>
      <c r="AU70" s="21">
        <v>0</v>
      </c>
      <c r="AV70" s="21">
        <v>147</v>
      </c>
      <c r="AW70" s="21">
        <v>1</v>
      </c>
      <c r="AX70" s="19">
        <v>147</v>
      </c>
      <c r="AY70" s="18">
        <v>147</v>
      </c>
      <c r="AZ70" s="18">
        <v>1</v>
      </c>
      <c r="BA70" s="19">
        <v>147</v>
      </c>
    </row>
  </sheetData>
  <sortState ref="A3:BA70">
    <sortCondition descending="1" ref="BA2"/>
  </sortState>
  <mergeCells count="2">
    <mergeCell ref="AA1:AC1"/>
    <mergeCell ref="AV1:AX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Ark1</vt:lpstr>
      <vt:lpstr>Ark2</vt:lpstr>
      <vt:lpstr>Ark3</vt:lpstr>
      <vt:lpstr>Ark4</vt:lpstr>
      <vt:lpstr>Ark6</vt:lpstr>
      <vt:lpstr>Ark5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Jimmy Dan Mortensen</cp:lastModifiedBy>
  <dcterms:created xsi:type="dcterms:W3CDTF">2012-11-24T18:33:37Z</dcterms:created>
  <dcterms:modified xsi:type="dcterms:W3CDTF">2012-11-27T17:40:37Z</dcterms:modified>
</cp:coreProperties>
</file>